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120" windowWidth="20640" windowHeight="10920" activeTab="5"/>
  </bookViews>
  <sheets>
    <sheet name="ПН" sheetId="1" r:id="rId1"/>
    <sheet name="ВТ" sheetId="2" r:id="rId2"/>
    <sheet name="СР" sheetId="3" r:id="rId3"/>
    <sheet name="ЧТ" sheetId="4" r:id="rId4"/>
    <sheet name="ПТ" sheetId="5" r:id="rId5"/>
    <sheet name="Среднее значение за период" sheetId="6" r:id="rId6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5" l="1"/>
  <c r="D24" i="5"/>
  <c r="E24" i="5"/>
  <c r="F24" i="5"/>
  <c r="G24" i="5"/>
  <c r="C20" i="1"/>
  <c r="D20" i="1"/>
  <c r="E20" i="1"/>
  <c r="F20" i="1"/>
  <c r="G20" i="1"/>
  <c r="G10" i="2" l="1"/>
  <c r="F10" i="2"/>
  <c r="E10" i="2"/>
  <c r="D10" i="2"/>
  <c r="C10" i="2"/>
  <c r="G24" i="4" l="1"/>
  <c r="F24" i="4"/>
  <c r="E24" i="4"/>
  <c r="D24" i="4"/>
  <c r="C24" i="4"/>
  <c r="C21" i="2"/>
  <c r="D21" i="2"/>
  <c r="E21" i="2"/>
  <c r="F21" i="2"/>
  <c r="G21" i="2"/>
  <c r="C10" i="1"/>
  <c r="D10" i="1"/>
  <c r="E10" i="1"/>
  <c r="F10" i="1"/>
  <c r="G10" i="1"/>
  <c r="G13" i="2"/>
  <c r="F13" i="2"/>
  <c r="E13" i="2"/>
  <c r="D13" i="2"/>
  <c r="C13" i="2"/>
  <c r="G23" i="1"/>
  <c r="F23" i="1"/>
  <c r="E23" i="1"/>
  <c r="D23" i="1"/>
  <c r="C23" i="1"/>
  <c r="G12" i="1"/>
  <c r="F12" i="1"/>
  <c r="E12" i="1"/>
  <c r="D12" i="1"/>
  <c r="C12" i="1"/>
  <c r="G26" i="5"/>
  <c r="F26" i="5"/>
  <c r="E26" i="5"/>
  <c r="D26" i="5"/>
  <c r="C26" i="5"/>
  <c r="G19" i="5"/>
  <c r="F19" i="5"/>
  <c r="E19" i="5"/>
  <c r="D19" i="5"/>
  <c r="C19" i="5"/>
  <c r="G11" i="5"/>
  <c r="F11" i="5"/>
  <c r="E11" i="5"/>
  <c r="D11" i="5"/>
  <c r="C11" i="5"/>
  <c r="G9" i="5"/>
  <c r="F9" i="5"/>
  <c r="E9" i="5"/>
  <c r="D9" i="5"/>
  <c r="C9" i="5"/>
  <c r="G31" i="4"/>
  <c r="F31" i="4"/>
  <c r="E31" i="4"/>
  <c r="D31" i="4"/>
  <c r="C31" i="4"/>
  <c r="G20" i="4"/>
  <c r="F20" i="4"/>
  <c r="E20" i="4"/>
  <c r="D20" i="4"/>
  <c r="C20" i="4"/>
  <c r="G13" i="4"/>
  <c r="F13" i="4"/>
  <c r="E13" i="4"/>
  <c r="D13" i="4"/>
  <c r="C13" i="4"/>
  <c r="G10" i="4"/>
  <c r="F10" i="4"/>
  <c r="E10" i="4"/>
  <c r="D10" i="4"/>
  <c r="C10" i="4"/>
  <c r="G26" i="3"/>
  <c r="F26" i="3"/>
  <c r="E26" i="3"/>
  <c r="D26" i="3"/>
  <c r="C26" i="3"/>
  <c r="G22" i="3"/>
  <c r="F22" i="3"/>
  <c r="E22" i="3"/>
  <c r="D22" i="3"/>
  <c r="C22" i="3"/>
  <c r="G19" i="3"/>
  <c r="F19" i="3"/>
  <c r="E19" i="3"/>
  <c r="D19" i="3"/>
  <c r="C19" i="3"/>
  <c r="G12" i="3"/>
  <c r="F12" i="3"/>
  <c r="E12" i="3"/>
  <c r="D12" i="3"/>
  <c r="C12" i="3"/>
  <c r="G10" i="3"/>
  <c r="F10" i="3"/>
  <c r="E10" i="3"/>
  <c r="D10" i="3"/>
  <c r="C10" i="3"/>
  <c r="G27" i="2"/>
  <c r="F27" i="2"/>
  <c r="E27" i="2"/>
  <c r="D27" i="2"/>
  <c r="C27" i="2"/>
  <c r="G24" i="2"/>
  <c r="F24" i="2"/>
  <c r="E24" i="2"/>
  <c r="D24" i="2"/>
  <c r="C24" i="2"/>
  <c r="D27" i="1" l="1"/>
  <c r="F27" i="1"/>
  <c r="G27" i="1"/>
  <c r="E27" i="1"/>
  <c r="C27" i="1"/>
  <c r="C27" i="5"/>
  <c r="D27" i="5"/>
  <c r="F27" i="5"/>
  <c r="G27" i="5"/>
  <c r="E27" i="5"/>
  <c r="G32" i="4"/>
  <c r="E32" i="4"/>
  <c r="C32" i="4"/>
  <c r="D32" i="4"/>
  <c r="F32" i="4"/>
  <c r="F27" i="3"/>
  <c r="D27" i="3"/>
  <c r="E27" i="3"/>
  <c r="G27" i="3"/>
  <c r="C27" i="3"/>
  <c r="E28" i="2"/>
  <c r="C28" i="2"/>
  <c r="D28" i="2"/>
  <c r="F28" i="2"/>
  <c r="G28" i="2"/>
  <c r="F4" i="6" l="1"/>
  <c r="D4" i="6"/>
  <c r="C4" i="6"/>
  <c r="E4" i="6"/>
  <c r="B4" i="6"/>
</calcChain>
</file>

<file path=xl/sharedStrings.xml><?xml version="1.0" encoding="utf-8"?>
<sst xmlns="http://schemas.openxmlformats.org/spreadsheetml/2006/main" count="244" uniqueCount="77">
  <si>
    <t>Прием пищи</t>
  </si>
  <si>
    <t>Наименование блюда</t>
  </si>
  <si>
    <t>Вес блюда</t>
  </si>
  <si>
    <t xml:space="preserve">Пищевые вещества  на порцию </t>
  </si>
  <si>
    <t>Энергетическая ценность</t>
  </si>
  <si>
    <t>№ рецептуры</t>
  </si>
  <si>
    <t>Белки</t>
  </si>
  <si>
    <t>Жиры</t>
  </si>
  <si>
    <t xml:space="preserve">Углеводы </t>
  </si>
  <si>
    <t>Вода питьевая детская (на весь день), 300мл</t>
  </si>
  <si>
    <t>Завтрак </t>
  </si>
  <si>
    <t>Чай</t>
  </si>
  <si>
    <t>Хлеб из муки пшеничной первого сорта</t>
  </si>
  <si>
    <t>Итого за завтрак</t>
  </si>
  <si>
    <t> </t>
  </si>
  <si>
    <t>Второй завтрак</t>
  </si>
  <si>
    <t>Итого за второй  завтрак</t>
  </si>
  <si>
    <t>Обед</t>
  </si>
  <si>
    <t>Итого за обед</t>
  </si>
  <si>
    <t>Полдник</t>
  </si>
  <si>
    <t>Итого за полдник</t>
  </si>
  <si>
    <t>Ужин </t>
  </si>
  <si>
    <t>Итого за ужин</t>
  </si>
  <si>
    <t>Итого за день</t>
  </si>
  <si>
    <t>ВТОРНИК</t>
  </si>
  <si>
    <t>Апельсин</t>
  </si>
  <si>
    <t>СРЕДА</t>
  </si>
  <si>
    <t>ЧЕТВЕРГ</t>
  </si>
  <si>
    <t>ПЯТНИЦА</t>
  </si>
  <si>
    <t>Печень по-строгановски</t>
  </si>
  <si>
    <t>Среднее значение за период</t>
  </si>
  <si>
    <t>Хлеб из муки пшеничный</t>
  </si>
  <si>
    <t>Масло порциями</t>
  </si>
  <si>
    <t>Хлеб ржаной</t>
  </si>
  <si>
    <t>Чай с молоком</t>
  </si>
  <si>
    <t>Итого за полдник(ужин)</t>
  </si>
  <si>
    <t>Молоко кипяченое</t>
  </si>
  <si>
    <t>Полдник(ужин)</t>
  </si>
  <si>
    <t>Чай с лимоном</t>
  </si>
  <si>
    <t>Яблоко</t>
  </si>
  <si>
    <t>Суп лапша по домашнему</t>
  </si>
  <si>
    <t>Курица тушеная в соусе с овощами</t>
  </si>
  <si>
    <t>ПОНЕДЕЛЬНИК(САД)</t>
  </si>
  <si>
    <t>Салат витаминный</t>
  </si>
  <si>
    <t xml:space="preserve">Компот из свежих яблок </t>
  </si>
  <si>
    <t>Кофейный напиток на молоке</t>
  </si>
  <si>
    <t>Каша жидкая на молоке(рисовая)</t>
  </si>
  <si>
    <t>Пудинг из творога с яблоками</t>
  </si>
  <si>
    <t>Каша манная молочная жидкая</t>
  </si>
  <si>
    <t xml:space="preserve">Борщ с капустой и картофелем </t>
  </si>
  <si>
    <t>Кофейный напиток с молоком сгущенным</t>
  </si>
  <si>
    <t>50/50</t>
  </si>
  <si>
    <t>Суп молочный(пшено)</t>
  </si>
  <si>
    <t>Сок фруктово-яблочный</t>
  </si>
  <si>
    <t>Плов из отварной говядины</t>
  </si>
  <si>
    <t>Салат с моркови с яблоками</t>
  </si>
  <si>
    <t>Пирожки печеные с мясом и рисом</t>
  </si>
  <si>
    <t>Икра свекольная</t>
  </si>
  <si>
    <t>Булочка творожная</t>
  </si>
  <si>
    <t>Омлет натуральный</t>
  </si>
  <si>
    <t>Суп молочный гречневый</t>
  </si>
  <si>
    <t>Сыр полутвердый</t>
  </si>
  <si>
    <t xml:space="preserve">Сок фруктово-яблочный </t>
  </si>
  <si>
    <t>Суп  с галушками</t>
  </si>
  <si>
    <t>Суфле из рыбы</t>
  </si>
  <si>
    <t>Рис отварной</t>
  </si>
  <si>
    <t>Хлеб пшеничный</t>
  </si>
  <si>
    <t>Макароны отварные с сыром</t>
  </si>
  <si>
    <t xml:space="preserve">Ленивые голубцы со сметанным соусом </t>
  </si>
  <si>
    <t>Картофельное пюре</t>
  </si>
  <si>
    <t>Рассольник ленинградский</t>
  </si>
  <si>
    <t xml:space="preserve">Кисель из сухофруктов </t>
  </si>
  <si>
    <t>Салат "Зимний"</t>
  </si>
  <si>
    <t>Компот из свежих яблок</t>
  </si>
  <si>
    <t>Кисель из апельсин</t>
  </si>
  <si>
    <t>Свекольник</t>
  </si>
  <si>
    <t>Запеканка картофельная с печенью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</si>
</sst>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3" xfId="0" applyFont="1" applyBorder="1" applyAlignment="1">
      <alignment horizontal="right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0" xfId="0" applyFont="1" applyFill="1"/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2" fillId="3" borderId="0" xfId="0" applyFont="1" applyFill="1"/>
    <xf numFmtId="0" fontId="7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="120" zoomScaleNormal="120" workbookViewId="0">
      <selection activeCell="J20" sqref="J20"/>
    </sheetView>
  </sheetViews>
  <sheetFormatPr defaultColWidth="9.140625" defaultRowHeight="12.75" x14ac:dyDescent="0.2"/>
  <cols>
    <col min="1" max="1" width="22" style="4" customWidth="1"/>
    <col min="2" max="2" width="34.8554687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ht="15" x14ac:dyDescent="0.25">
      <c r="A1" s="52" t="s">
        <v>42</v>
      </c>
      <c r="B1" s="53"/>
      <c r="C1" s="53"/>
      <c r="D1" s="53"/>
      <c r="E1" s="53"/>
      <c r="F1" s="53"/>
      <c r="G1" s="53"/>
      <c r="H1" s="53"/>
    </row>
    <row r="2" spans="1:8" s="1" customFormat="1" ht="45" customHeight="1" x14ac:dyDescent="0.25">
      <c r="A2" s="56" t="s">
        <v>0</v>
      </c>
      <c r="B2" s="56" t="s">
        <v>1</v>
      </c>
      <c r="C2" s="56" t="s">
        <v>2</v>
      </c>
      <c r="D2" s="56" t="s">
        <v>3</v>
      </c>
      <c r="E2" s="56"/>
      <c r="F2" s="56"/>
      <c r="G2" s="56" t="s">
        <v>4</v>
      </c>
      <c r="H2" s="56" t="s">
        <v>5</v>
      </c>
    </row>
    <row r="3" spans="1:8" x14ac:dyDescent="0.2">
      <c r="A3" s="57"/>
      <c r="B3" s="57"/>
      <c r="C3" s="57"/>
      <c r="D3" s="2" t="s">
        <v>6</v>
      </c>
      <c r="E3" s="2" t="s">
        <v>7</v>
      </c>
      <c r="F3" s="2" t="s">
        <v>8</v>
      </c>
      <c r="G3" s="57"/>
      <c r="H3" s="57"/>
    </row>
    <row r="4" spans="1:8" ht="15" x14ac:dyDescent="0.25">
      <c r="A4" s="54" t="s">
        <v>9</v>
      </c>
      <c r="B4" s="55"/>
      <c r="C4" s="55"/>
      <c r="D4" s="55"/>
      <c r="E4" s="55"/>
      <c r="F4" s="55"/>
      <c r="G4" s="55"/>
      <c r="H4" s="22">
        <v>3</v>
      </c>
    </row>
    <row r="5" spans="1:8" x14ac:dyDescent="0.2">
      <c r="A5" s="50" t="s">
        <v>10</v>
      </c>
      <c r="B5" s="18" t="s">
        <v>60</v>
      </c>
      <c r="C5" s="16">
        <v>130</v>
      </c>
      <c r="D5" s="16">
        <v>8.06</v>
      </c>
      <c r="E5" s="16">
        <v>8.57</v>
      </c>
      <c r="F5" s="16">
        <v>25.45</v>
      </c>
      <c r="G5" s="16">
        <v>195.69</v>
      </c>
      <c r="H5" s="17">
        <v>220</v>
      </c>
    </row>
    <row r="6" spans="1:8" x14ac:dyDescent="0.2">
      <c r="A6" s="51"/>
      <c r="B6" s="18" t="s">
        <v>31</v>
      </c>
      <c r="C6" s="16">
        <v>30</v>
      </c>
      <c r="D6" s="16">
        <v>2.7</v>
      </c>
      <c r="E6" s="16">
        <v>0.9</v>
      </c>
      <c r="F6" s="16">
        <v>18.600000000000001</v>
      </c>
      <c r="G6" s="16">
        <v>93.8</v>
      </c>
      <c r="H6" s="17">
        <v>114</v>
      </c>
    </row>
    <row r="7" spans="1:8" x14ac:dyDescent="0.2">
      <c r="A7" s="51"/>
      <c r="B7" s="18" t="s">
        <v>32</v>
      </c>
      <c r="C7" s="16">
        <v>5</v>
      </c>
      <c r="D7" s="16">
        <v>0.04</v>
      </c>
      <c r="E7" s="16">
        <v>37.619999999999997</v>
      </c>
      <c r="F7" s="16">
        <v>0.06</v>
      </c>
      <c r="G7" s="16">
        <v>33.049999999999997</v>
      </c>
      <c r="H7" s="17">
        <v>6</v>
      </c>
    </row>
    <row r="8" spans="1:8" ht="15" x14ac:dyDescent="0.2">
      <c r="A8" s="42"/>
      <c r="B8" s="36" t="s">
        <v>61</v>
      </c>
      <c r="C8" s="16">
        <v>5</v>
      </c>
      <c r="D8" s="16">
        <v>1.3</v>
      </c>
      <c r="E8" s="16">
        <v>1.5</v>
      </c>
      <c r="F8" s="16">
        <v>0.05</v>
      </c>
      <c r="G8" s="16">
        <v>18.7</v>
      </c>
      <c r="H8" s="16">
        <v>227</v>
      </c>
    </row>
    <row r="9" spans="1:8" ht="15" x14ac:dyDescent="0.2">
      <c r="A9" s="25"/>
      <c r="B9" s="18" t="s">
        <v>11</v>
      </c>
      <c r="C9" s="16">
        <v>180</v>
      </c>
      <c r="D9" s="16">
        <v>2.65</v>
      </c>
      <c r="E9" s="16">
        <v>2.89</v>
      </c>
      <c r="F9" s="16">
        <v>11.22</v>
      </c>
      <c r="G9" s="16">
        <v>82.21</v>
      </c>
      <c r="H9" s="16">
        <v>413</v>
      </c>
    </row>
    <row r="10" spans="1:8" x14ac:dyDescent="0.2">
      <c r="A10" s="6" t="s">
        <v>13</v>
      </c>
      <c r="B10" s="14" t="s">
        <v>14</v>
      </c>
      <c r="C10" s="7">
        <f>SUM(C5:C7)</f>
        <v>165</v>
      </c>
      <c r="D10" s="7">
        <f>SUM(D5:D7)</f>
        <v>10.8</v>
      </c>
      <c r="E10" s="7">
        <f>SUM(E5:E7)</f>
        <v>47.089999999999996</v>
      </c>
      <c r="F10" s="7">
        <f>SUM(F5:F7)</f>
        <v>44.11</v>
      </c>
      <c r="G10" s="7">
        <f>SUM(G5:G7)</f>
        <v>322.54000000000002</v>
      </c>
      <c r="H10" s="7" t="s">
        <v>14</v>
      </c>
    </row>
    <row r="11" spans="1:8" s="30" customFormat="1" x14ac:dyDescent="0.2">
      <c r="A11" s="28" t="s">
        <v>15</v>
      </c>
      <c r="B11" s="31" t="s">
        <v>62</v>
      </c>
      <c r="C11" s="29">
        <v>150</v>
      </c>
      <c r="D11" s="29">
        <v>0.75</v>
      </c>
      <c r="E11" s="29">
        <v>0.15</v>
      </c>
      <c r="F11" s="29">
        <v>15.15</v>
      </c>
      <c r="G11" s="29">
        <v>69</v>
      </c>
      <c r="H11" s="29">
        <v>418</v>
      </c>
    </row>
    <row r="12" spans="1:8" x14ac:dyDescent="0.2">
      <c r="A12" s="5" t="s">
        <v>16</v>
      </c>
      <c r="B12" s="14" t="s">
        <v>14</v>
      </c>
      <c r="C12" s="7">
        <f>SUM(C11:C11)</f>
        <v>150</v>
      </c>
      <c r="D12" s="7">
        <f>SUM(D11:D11)</f>
        <v>0.75</v>
      </c>
      <c r="E12" s="7">
        <f>SUM(E11:E11)</f>
        <v>0.15</v>
      </c>
      <c r="F12" s="7">
        <f>SUM(F11:F11)</f>
        <v>15.15</v>
      </c>
      <c r="G12" s="7">
        <f>SUM(G11:G11)</f>
        <v>69</v>
      </c>
      <c r="H12" s="7" t="s">
        <v>14</v>
      </c>
    </row>
    <row r="13" spans="1:8" x14ac:dyDescent="0.2">
      <c r="A13" s="50" t="s">
        <v>17</v>
      </c>
      <c r="B13" s="43" t="s">
        <v>63</v>
      </c>
      <c r="C13" s="16">
        <v>200</v>
      </c>
      <c r="D13" s="16">
        <v>2.87</v>
      </c>
      <c r="E13" s="16">
        <v>3.04</v>
      </c>
      <c r="F13" s="16">
        <v>15.1</v>
      </c>
      <c r="G13" s="16">
        <v>97.99</v>
      </c>
      <c r="H13" s="17">
        <v>207</v>
      </c>
    </row>
    <row r="14" spans="1:8" x14ac:dyDescent="0.2">
      <c r="A14" s="50"/>
      <c r="B14" s="18" t="s">
        <v>64</v>
      </c>
      <c r="C14" s="16">
        <v>80</v>
      </c>
      <c r="D14" s="16">
        <v>11.03</v>
      </c>
      <c r="E14" s="16">
        <v>6.4</v>
      </c>
      <c r="F14" s="16">
        <v>2.87</v>
      </c>
      <c r="G14" s="16">
        <v>112.8</v>
      </c>
      <c r="H14" s="17">
        <v>268</v>
      </c>
    </row>
    <row r="15" spans="1:8" x14ac:dyDescent="0.2">
      <c r="A15" s="50"/>
      <c r="B15" s="18" t="s">
        <v>65</v>
      </c>
      <c r="C15" s="15">
        <v>130</v>
      </c>
      <c r="D15" s="15">
        <v>2.79</v>
      </c>
      <c r="E15" s="15">
        <v>3.98</v>
      </c>
      <c r="F15" s="15">
        <v>29.12</v>
      </c>
      <c r="G15" s="15">
        <v>163.49</v>
      </c>
      <c r="H15" s="17">
        <v>332</v>
      </c>
    </row>
    <row r="16" spans="1:8" x14ac:dyDescent="0.2">
      <c r="A16" s="50"/>
      <c r="B16" s="18" t="s">
        <v>33</v>
      </c>
      <c r="C16" s="16">
        <v>30</v>
      </c>
      <c r="D16" s="16">
        <v>1.1000000000000001</v>
      </c>
      <c r="E16" s="16">
        <v>0.2</v>
      </c>
      <c r="F16" s="16">
        <v>9.9</v>
      </c>
      <c r="G16" s="16">
        <v>44</v>
      </c>
      <c r="H16" s="16">
        <v>115</v>
      </c>
    </row>
    <row r="17" spans="1:8" x14ac:dyDescent="0.2">
      <c r="A17" s="50"/>
      <c r="B17" s="18" t="s">
        <v>66</v>
      </c>
      <c r="C17" s="16">
        <v>20</v>
      </c>
      <c r="D17" s="16">
        <v>2.4</v>
      </c>
      <c r="E17" s="16">
        <v>0.3</v>
      </c>
      <c r="F17" s="16">
        <v>14.5</v>
      </c>
      <c r="G17" s="16">
        <v>71</v>
      </c>
      <c r="H17" s="16">
        <v>114</v>
      </c>
    </row>
    <row r="18" spans="1:8" x14ac:dyDescent="0.2">
      <c r="A18" s="50"/>
      <c r="B18" s="18" t="s">
        <v>57</v>
      </c>
      <c r="C18" s="16">
        <v>60</v>
      </c>
      <c r="D18" s="16">
        <v>1.43</v>
      </c>
      <c r="E18" s="16">
        <v>4.28</v>
      </c>
      <c r="F18" s="16">
        <v>6.26</v>
      </c>
      <c r="G18" s="16">
        <v>69.180000000000007</v>
      </c>
      <c r="H18" s="16">
        <v>124</v>
      </c>
    </row>
    <row r="19" spans="1:8" x14ac:dyDescent="0.2">
      <c r="A19" s="50"/>
      <c r="B19" s="18" t="s">
        <v>44</v>
      </c>
      <c r="C19" s="16">
        <v>180</v>
      </c>
      <c r="D19" s="16">
        <v>0.14000000000000001</v>
      </c>
      <c r="E19" s="16">
        <v>0.14000000000000001</v>
      </c>
      <c r="F19" s="16">
        <v>21.49</v>
      </c>
      <c r="G19" s="16">
        <v>88.74</v>
      </c>
      <c r="H19" s="17">
        <v>390</v>
      </c>
    </row>
    <row r="20" spans="1:8" x14ac:dyDescent="0.2">
      <c r="A20" s="5" t="s">
        <v>18</v>
      </c>
      <c r="B20" s="19" t="s">
        <v>14</v>
      </c>
      <c r="C20" s="13">
        <f>SUM(C13:C19)</f>
        <v>700</v>
      </c>
      <c r="D20" s="13">
        <f>SUM(D13:D19)</f>
        <v>21.759999999999998</v>
      </c>
      <c r="E20" s="13">
        <f>SUM(E13:E19)</f>
        <v>18.340000000000003</v>
      </c>
      <c r="F20" s="13">
        <f>SUM(F13:F19)</f>
        <v>99.240000000000009</v>
      </c>
      <c r="G20" s="13">
        <f>SUM(G13:G19)</f>
        <v>647.20000000000005</v>
      </c>
      <c r="H20" s="13" t="s">
        <v>14</v>
      </c>
    </row>
    <row r="21" spans="1:8" x14ac:dyDescent="0.2">
      <c r="A21" s="50" t="s">
        <v>19</v>
      </c>
      <c r="B21" s="18" t="s">
        <v>59</v>
      </c>
      <c r="C21" s="16">
        <v>70</v>
      </c>
      <c r="D21" s="16">
        <v>6.04</v>
      </c>
      <c r="E21" s="16">
        <v>10.34</v>
      </c>
      <c r="F21" s="16">
        <v>1.61</v>
      </c>
      <c r="G21" s="16">
        <v>120.2</v>
      </c>
      <c r="H21" s="17">
        <v>229</v>
      </c>
    </row>
    <row r="22" spans="1:8" ht="25.5" x14ac:dyDescent="0.2">
      <c r="A22" s="50"/>
      <c r="B22" s="18" t="s">
        <v>50</v>
      </c>
      <c r="C22" s="16">
        <v>180</v>
      </c>
      <c r="D22" s="16">
        <v>2.78</v>
      </c>
      <c r="E22" s="16">
        <v>2.33</v>
      </c>
      <c r="F22" s="16">
        <v>18.38</v>
      </c>
      <c r="G22" s="16">
        <v>110.25</v>
      </c>
      <c r="H22" s="16">
        <v>510</v>
      </c>
    </row>
    <row r="23" spans="1:8" x14ac:dyDescent="0.2">
      <c r="A23" s="5" t="s">
        <v>35</v>
      </c>
      <c r="B23" s="19" t="s">
        <v>14</v>
      </c>
      <c r="C23" s="13">
        <f>SUM(C21:C22)</f>
        <v>250</v>
      </c>
      <c r="D23" s="13">
        <f>SUM(D21:D22)</f>
        <v>8.82</v>
      </c>
      <c r="E23" s="13">
        <f>SUM(E21:E22)</f>
        <v>12.67</v>
      </c>
      <c r="F23" s="13">
        <f>SUM(F21:F22)</f>
        <v>19.989999999999998</v>
      </c>
      <c r="G23" s="13">
        <f>SUM(G21:G22)</f>
        <v>230.45</v>
      </c>
      <c r="H23" s="13" t="s">
        <v>14</v>
      </c>
    </row>
    <row r="24" spans="1:8" x14ac:dyDescent="0.2">
      <c r="A24" s="48" t="s">
        <v>21</v>
      </c>
      <c r="B24" s="18"/>
      <c r="C24" s="16"/>
      <c r="D24" s="16"/>
      <c r="E24" s="16"/>
      <c r="F24" s="16"/>
      <c r="G24" s="16"/>
      <c r="H24" s="17"/>
    </row>
    <row r="25" spans="1:8" ht="12.75" customHeight="1" x14ac:dyDescent="0.2">
      <c r="A25" s="49"/>
      <c r="B25" s="18"/>
      <c r="C25" s="16"/>
      <c r="D25" s="16"/>
      <c r="E25" s="16"/>
      <c r="F25" s="16"/>
      <c r="G25" s="16"/>
      <c r="H25" s="17"/>
    </row>
    <row r="26" spans="1:8" x14ac:dyDescent="0.2">
      <c r="A26" s="5" t="s">
        <v>22</v>
      </c>
      <c r="B26" s="19"/>
      <c r="C26" s="13"/>
      <c r="D26" s="13"/>
      <c r="E26" s="13"/>
      <c r="F26" s="13"/>
      <c r="G26" s="13"/>
      <c r="H26" s="13"/>
    </row>
    <row r="27" spans="1:8" x14ac:dyDescent="0.2">
      <c r="A27" s="5" t="s">
        <v>23</v>
      </c>
      <c r="B27" s="14" t="s">
        <v>14</v>
      </c>
      <c r="C27" s="7">
        <f>(C10+C12+C20+C23+C26)</f>
        <v>1265</v>
      </c>
      <c r="D27" s="7">
        <f>(D10+D12+D20+D23+D26)</f>
        <v>42.13</v>
      </c>
      <c r="E27" s="7">
        <f>(E10+E12+E20+E23+E26)</f>
        <v>78.25</v>
      </c>
      <c r="F27" s="7">
        <f>(F10+F12+F20+F23+F26)</f>
        <v>178.49</v>
      </c>
      <c r="G27" s="7">
        <f>(G10+G12+G20+G23+G26)</f>
        <v>1269.19</v>
      </c>
      <c r="H27" s="7" t="s">
        <v>14</v>
      </c>
    </row>
    <row r="31" spans="1:8" x14ac:dyDescent="0.2">
      <c r="A31" s="32"/>
      <c r="B31" s="33"/>
      <c r="C31" s="33"/>
      <c r="D31" s="33"/>
      <c r="E31" s="33"/>
      <c r="F31" s="33"/>
      <c r="G31" s="34"/>
    </row>
    <row r="32" spans="1:8" x14ac:dyDescent="0.2">
      <c r="A32" s="32"/>
      <c r="B32" s="33"/>
      <c r="C32" s="33"/>
      <c r="D32" s="33"/>
      <c r="E32" s="33"/>
      <c r="F32" s="33"/>
      <c r="G32" s="34"/>
    </row>
    <row r="33" spans="1:7" x14ac:dyDescent="0.2">
      <c r="A33" s="32"/>
      <c r="B33" s="35"/>
      <c r="C33" s="35"/>
      <c r="D33" s="35"/>
      <c r="E33" s="35"/>
      <c r="F33" s="35"/>
      <c r="G33" s="34"/>
    </row>
    <row r="34" spans="1:7" x14ac:dyDescent="0.2">
      <c r="A34" s="32"/>
      <c r="B34" s="33"/>
      <c r="C34" s="33"/>
      <c r="D34" s="33"/>
      <c r="E34" s="33"/>
      <c r="F34" s="33"/>
      <c r="G34" s="33"/>
    </row>
    <row r="35" spans="1:7" x14ac:dyDescent="0.2">
      <c r="A35" s="32"/>
      <c r="B35" s="33"/>
      <c r="C35" s="33"/>
      <c r="D35" s="33"/>
      <c r="E35" s="33"/>
      <c r="F35" s="33"/>
      <c r="G35" s="33"/>
    </row>
    <row r="36" spans="1:7" x14ac:dyDescent="0.2">
      <c r="A36" s="32"/>
      <c r="B36" s="33"/>
      <c r="C36" s="33"/>
      <c r="D36" s="33"/>
      <c r="E36" s="33"/>
      <c r="F36" s="33"/>
      <c r="G36" s="34"/>
    </row>
    <row r="37" spans="1:7" x14ac:dyDescent="0.2">
      <c r="A37" s="32"/>
      <c r="B37" s="33"/>
      <c r="C37" s="33"/>
      <c r="D37" s="33"/>
      <c r="E37" s="33"/>
      <c r="F37" s="33"/>
      <c r="G37" s="34"/>
    </row>
  </sheetData>
  <mergeCells count="12">
    <mergeCell ref="A24:A25"/>
    <mergeCell ref="A5:A7"/>
    <mergeCell ref="A13:A19"/>
    <mergeCell ref="A21:A22"/>
    <mergeCell ref="A1:H1"/>
    <mergeCell ref="A4:G4"/>
    <mergeCell ref="D2:F2"/>
    <mergeCell ref="A2:A3"/>
    <mergeCell ref="B2:B3"/>
    <mergeCell ref="C2:C3"/>
    <mergeCell ref="G2:G3"/>
    <mergeCell ref="H2:H3"/>
  </mergeCells>
  <pageMargins left="0.78740157480314965" right="0.78740157480314965" top="0.74803149606299213" bottom="0.74803149606299213" header="0.31496062992125984" footer="0.31496062992125984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opLeftCell="A4" zoomScale="120" zoomScaleNormal="120" workbookViewId="0">
      <selection activeCell="B20" sqref="B20:H20"/>
    </sheetView>
  </sheetViews>
  <sheetFormatPr defaultColWidth="9.140625" defaultRowHeight="12.75" x14ac:dyDescent="0.2"/>
  <cols>
    <col min="1" max="1" width="22" style="4" customWidth="1"/>
    <col min="2" max="2" width="34.8554687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21" ht="15" x14ac:dyDescent="0.25">
      <c r="A1" s="52" t="s">
        <v>24</v>
      </c>
      <c r="B1" s="53"/>
      <c r="C1" s="53"/>
      <c r="D1" s="53"/>
      <c r="E1" s="53"/>
      <c r="F1" s="53"/>
      <c r="G1" s="53"/>
      <c r="H1" s="53"/>
    </row>
    <row r="2" spans="1:21" s="1" customFormat="1" ht="45" customHeight="1" x14ac:dyDescent="0.25">
      <c r="A2" s="56" t="s">
        <v>0</v>
      </c>
      <c r="B2" s="56" t="s">
        <v>1</v>
      </c>
      <c r="C2" s="56" t="s">
        <v>2</v>
      </c>
      <c r="D2" s="56" t="s">
        <v>3</v>
      </c>
      <c r="E2" s="56"/>
      <c r="F2" s="56"/>
      <c r="G2" s="56" t="s">
        <v>4</v>
      </c>
      <c r="H2" s="56" t="s">
        <v>5</v>
      </c>
    </row>
    <row r="3" spans="1:21" x14ac:dyDescent="0.2">
      <c r="A3" s="57"/>
      <c r="B3" s="57"/>
      <c r="C3" s="57"/>
      <c r="D3" s="2" t="s">
        <v>6</v>
      </c>
      <c r="E3" s="2" t="s">
        <v>7</v>
      </c>
      <c r="F3" s="2" t="s">
        <v>8</v>
      </c>
      <c r="G3" s="57"/>
      <c r="H3" s="57"/>
    </row>
    <row r="4" spans="1:21" ht="15" x14ac:dyDescent="0.25">
      <c r="A4" s="54" t="s">
        <v>9</v>
      </c>
      <c r="B4" s="55"/>
      <c r="C4" s="55"/>
      <c r="D4" s="55"/>
      <c r="E4" s="55"/>
      <c r="F4" s="55"/>
      <c r="G4" s="55"/>
      <c r="H4" s="22">
        <v>3</v>
      </c>
    </row>
    <row r="5" spans="1:21" x14ac:dyDescent="0.2">
      <c r="A5" s="50" t="s">
        <v>10</v>
      </c>
      <c r="B5" s="18" t="s">
        <v>67</v>
      </c>
      <c r="C5" s="16">
        <v>130</v>
      </c>
      <c r="D5" s="16">
        <v>8.06</v>
      </c>
      <c r="E5" s="16">
        <v>8.57</v>
      </c>
      <c r="F5" s="16">
        <v>25.45</v>
      </c>
      <c r="G5" s="16">
        <v>195.69</v>
      </c>
      <c r="H5" s="17">
        <v>220</v>
      </c>
    </row>
    <row r="6" spans="1:21" x14ac:dyDescent="0.2">
      <c r="A6" s="51"/>
      <c r="B6" s="18" t="s">
        <v>31</v>
      </c>
      <c r="C6" s="16">
        <v>30</v>
      </c>
      <c r="D6" s="16">
        <v>2.7</v>
      </c>
      <c r="E6" s="16">
        <v>0.9</v>
      </c>
      <c r="F6" s="16">
        <v>18.600000000000001</v>
      </c>
      <c r="G6" s="16">
        <v>93.8</v>
      </c>
      <c r="H6" s="17">
        <v>1</v>
      </c>
    </row>
    <row r="7" spans="1:21" x14ac:dyDescent="0.2">
      <c r="A7" s="51"/>
      <c r="B7" s="18" t="s">
        <v>32</v>
      </c>
      <c r="C7" s="16">
        <v>5</v>
      </c>
      <c r="D7" s="16">
        <v>0.04</v>
      </c>
      <c r="E7" s="16">
        <v>37.619999999999997</v>
      </c>
      <c r="F7" s="16">
        <v>0.06</v>
      </c>
      <c r="G7" s="16">
        <v>33.049999999999997</v>
      </c>
      <c r="H7" s="17">
        <v>14</v>
      </c>
    </row>
    <row r="8" spans="1:21" x14ac:dyDescent="0.2">
      <c r="A8" s="51"/>
      <c r="B8" s="18" t="s">
        <v>34</v>
      </c>
      <c r="C8" s="16">
        <v>180</v>
      </c>
      <c r="D8" s="16">
        <v>2.65</v>
      </c>
      <c r="E8" s="16">
        <v>2.89</v>
      </c>
      <c r="F8" s="16">
        <v>11.22</v>
      </c>
      <c r="G8" s="16">
        <v>82.21</v>
      </c>
      <c r="H8" s="16">
        <v>413</v>
      </c>
    </row>
    <row r="9" spans="1:21" ht="15" x14ac:dyDescent="0.2">
      <c r="A9" s="25"/>
      <c r="B9" s="18"/>
      <c r="C9" s="16"/>
      <c r="D9" s="16"/>
      <c r="E9" s="16"/>
      <c r="F9" s="16"/>
      <c r="G9" s="16"/>
      <c r="H9" s="16"/>
    </row>
    <row r="10" spans="1:21" x14ac:dyDescent="0.2">
      <c r="A10" s="6" t="s">
        <v>13</v>
      </c>
      <c r="B10" s="14" t="s">
        <v>14</v>
      </c>
      <c r="C10" s="7">
        <f>SUM(C5:C9)</f>
        <v>345</v>
      </c>
      <c r="D10" s="7">
        <f>SUM(D5:D9)</f>
        <v>13.450000000000001</v>
      </c>
      <c r="E10" s="7">
        <f>SUM(E5:E9)</f>
        <v>49.98</v>
      </c>
      <c r="F10" s="7">
        <f>SUM(F5:F9)</f>
        <v>55.33</v>
      </c>
      <c r="G10" s="7">
        <f>SUM(G5:G9)</f>
        <v>404.75</v>
      </c>
      <c r="H10" s="7" t="s">
        <v>14</v>
      </c>
    </row>
    <row r="11" spans="1:21" x14ac:dyDescent="0.2">
      <c r="A11" s="21" t="s">
        <v>15</v>
      </c>
      <c r="B11" s="18" t="s">
        <v>25</v>
      </c>
      <c r="C11" s="16">
        <v>100</v>
      </c>
      <c r="D11" s="16">
        <v>0.6</v>
      </c>
      <c r="E11" s="16">
        <v>0.14000000000000001</v>
      </c>
      <c r="F11" s="16">
        <v>15</v>
      </c>
      <c r="G11" s="16">
        <v>66</v>
      </c>
      <c r="H11" s="17">
        <v>368</v>
      </c>
    </row>
    <row r="12" spans="1:21" x14ac:dyDescent="0.2">
      <c r="A12" s="21"/>
      <c r="B12" s="18"/>
      <c r="C12" s="16"/>
      <c r="D12" s="16"/>
      <c r="E12" s="16"/>
      <c r="F12" s="16"/>
      <c r="G12" s="16"/>
      <c r="H12" s="16"/>
    </row>
    <row r="13" spans="1:21" x14ac:dyDescent="0.2">
      <c r="A13" s="5" t="s">
        <v>16</v>
      </c>
      <c r="B13" s="14" t="s">
        <v>14</v>
      </c>
      <c r="C13" s="7">
        <f>SUM(C11:C12)</f>
        <v>100</v>
      </c>
      <c r="D13" s="7">
        <f>SUM(D11:D12)</f>
        <v>0.6</v>
      </c>
      <c r="E13" s="7">
        <f>SUM(E11:E12)</f>
        <v>0.14000000000000001</v>
      </c>
      <c r="F13" s="7">
        <f>SUM(F11:F12)</f>
        <v>15</v>
      </c>
      <c r="G13" s="7">
        <f>SUM(G11:G12)</f>
        <v>66</v>
      </c>
      <c r="H13" s="7" t="s">
        <v>14</v>
      </c>
    </row>
    <row r="14" spans="1:21" x14ac:dyDescent="0.2">
      <c r="A14" s="50" t="s">
        <v>17</v>
      </c>
      <c r="B14" s="18" t="s">
        <v>70</v>
      </c>
      <c r="C14" s="16">
        <v>200</v>
      </c>
      <c r="D14" s="16">
        <v>1.63</v>
      </c>
      <c r="E14" s="16">
        <v>4.22</v>
      </c>
      <c r="F14" s="16">
        <v>12.99</v>
      </c>
      <c r="G14" s="16">
        <v>97.42</v>
      </c>
      <c r="H14" s="16">
        <v>139</v>
      </c>
    </row>
    <row r="15" spans="1:21" x14ac:dyDescent="0.2">
      <c r="A15" s="50"/>
      <c r="B15" s="18" t="s">
        <v>43</v>
      </c>
      <c r="C15" s="16">
        <v>200</v>
      </c>
      <c r="D15" s="16">
        <v>0.68</v>
      </c>
      <c r="E15" s="16">
        <v>6.08</v>
      </c>
      <c r="F15" s="16">
        <v>6.37</v>
      </c>
      <c r="G15" s="16">
        <v>82.89</v>
      </c>
      <c r="H15" s="17">
        <v>5</v>
      </c>
    </row>
    <row r="16" spans="1:21" s="27" customFormat="1" x14ac:dyDescent="0.2">
      <c r="A16" s="50"/>
      <c r="B16" s="18" t="s">
        <v>29</v>
      </c>
      <c r="C16" s="16" t="s">
        <v>51</v>
      </c>
      <c r="D16" s="16">
        <v>18.899999999999999</v>
      </c>
      <c r="E16" s="16">
        <v>13.7</v>
      </c>
      <c r="F16" s="16">
        <v>12.9</v>
      </c>
      <c r="G16" s="16">
        <v>416</v>
      </c>
      <c r="H16" s="41">
        <v>255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</row>
    <row r="17" spans="1:8" x14ac:dyDescent="0.2">
      <c r="A17" s="50"/>
      <c r="B17" s="18" t="s">
        <v>69</v>
      </c>
      <c r="C17" s="16">
        <v>130</v>
      </c>
      <c r="D17" s="16">
        <v>4.3499999999999996</v>
      </c>
      <c r="E17" s="16">
        <v>6.74</v>
      </c>
      <c r="F17" s="16">
        <v>15.41</v>
      </c>
      <c r="G17" s="16">
        <v>174.8</v>
      </c>
      <c r="H17" s="16">
        <v>339</v>
      </c>
    </row>
    <row r="18" spans="1:8" x14ac:dyDescent="0.2">
      <c r="A18" s="50"/>
      <c r="B18" s="18" t="s">
        <v>33</v>
      </c>
      <c r="C18" s="16">
        <v>30</v>
      </c>
      <c r="D18" s="16">
        <v>1.1000000000000001</v>
      </c>
      <c r="E18" s="16">
        <v>0.2</v>
      </c>
      <c r="F18" s="16">
        <v>9.9</v>
      </c>
      <c r="G18" s="16">
        <v>44</v>
      </c>
      <c r="H18" s="16">
        <v>115</v>
      </c>
    </row>
    <row r="19" spans="1:8" x14ac:dyDescent="0.2">
      <c r="A19" s="50"/>
      <c r="B19" s="18" t="s">
        <v>66</v>
      </c>
      <c r="C19" s="16">
        <v>20</v>
      </c>
      <c r="D19" s="16">
        <v>2.4</v>
      </c>
      <c r="E19" s="16">
        <v>0.3</v>
      </c>
      <c r="F19" s="16">
        <v>14.5</v>
      </c>
      <c r="G19" s="16">
        <v>71</v>
      </c>
      <c r="H19" s="16">
        <v>114</v>
      </c>
    </row>
    <row r="20" spans="1:8" x14ac:dyDescent="0.2">
      <c r="A20" s="50"/>
      <c r="B20" s="18" t="s">
        <v>71</v>
      </c>
      <c r="C20" s="16">
        <v>180</v>
      </c>
      <c r="D20" s="16">
        <v>0.5</v>
      </c>
      <c r="E20" s="16">
        <v>0</v>
      </c>
      <c r="F20" s="16">
        <v>19.8</v>
      </c>
      <c r="G20" s="16">
        <v>81</v>
      </c>
      <c r="H20" s="16">
        <v>431</v>
      </c>
    </row>
    <row r="21" spans="1:8" x14ac:dyDescent="0.2">
      <c r="A21" s="5" t="s">
        <v>18</v>
      </c>
      <c r="B21" s="19" t="s">
        <v>14</v>
      </c>
      <c r="C21" s="13">
        <f>SUM(C14:C20)</f>
        <v>760</v>
      </c>
      <c r="D21" s="13">
        <f>SUM(D14:D20)</f>
        <v>29.559999999999995</v>
      </c>
      <c r="E21" s="13">
        <f>SUM(E14:E20)</f>
        <v>31.240000000000002</v>
      </c>
      <c r="F21" s="13">
        <f>SUM(F14:F20)</f>
        <v>91.86999999999999</v>
      </c>
      <c r="G21" s="13">
        <f>SUM(G14:G20)</f>
        <v>967.1099999999999</v>
      </c>
      <c r="H21" s="13" t="s">
        <v>14</v>
      </c>
    </row>
    <row r="22" spans="1:8" x14ac:dyDescent="0.2">
      <c r="A22" s="58" t="s">
        <v>37</v>
      </c>
      <c r="B22" s="18" t="s">
        <v>58</v>
      </c>
      <c r="C22" s="16">
        <v>80</v>
      </c>
      <c r="D22" s="16">
        <v>10.46</v>
      </c>
      <c r="E22" s="16">
        <v>4.8</v>
      </c>
      <c r="F22" s="16">
        <v>39.6</v>
      </c>
      <c r="G22" s="16">
        <v>244.8</v>
      </c>
      <c r="H22" s="17">
        <v>483</v>
      </c>
    </row>
    <row r="23" spans="1:8" x14ac:dyDescent="0.2">
      <c r="A23" s="58"/>
      <c r="B23" s="18" t="s">
        <v>36</v>
      </c>
      <c r="C23" s="16">
        <v>180</v>
      </c>
      <c r="D23" s="16">
        <v>4.3499999999999996</v>
      </c>
      <c r="E23" s="16">
        <v>4.8</v>
      </c>
      <c r="F23" s="16">
        <v>7.05</v>
      </c>
      <c r="G23" s="16">
        <v>90</v>
      </c>
      <c r="H23" s="16">
        <v>419</v>
      </c>
    </row>
    <row r="24" spans="1:8" x14ac:dyDescent="0.2">
      <c r="A24" s="5" t="s">
        <v>20</v>
      </c>
      <c r="B24" s="19" t="s">
        <v>14</v>
      </c>
      <c r="C24" s="13">
        <f>SUM(C22:C23)</f>
        <v>260</v>
      </c>
      <c r="D24" s="13">
        <f>SUM(D22:D23)</f>
        <v>14.81</v>
      </c>
      <c r="E24" s="13">
        <f>SUM(E22:E23)</f>
        <v>9.6</v>
      </c>
      <c r="F24" s="13">
        <f>SUM(F22:F23)</f>
        <v>46.65</v>
      </c>
      <c r="G24" s="13">
        <f>SUM(G22:G23)</f>
        <v>334.8</v>
      </c>
      <c r="H24" s="13" t="s">
        <v>14</v>
      </c>
    </row>
    <row r="25" spans="1:8" x14ac:dyDescent="0.2">
      <c r="A25" s="50" t="s">
        <v>21</v>
      </c>
      <c r="B25" s="18"/>
      <c r="C25" s="16"/>
      <c r="D25" s="16"/>
      <c r="E25" s="16"/>
      <c r="F25" s="16"/>
      <c r="G25" s="16"/>
      <c r="H25" s="16"/>
    </row>
    <row r="26" spans="1:8" x14ac:dyDescent="0.2">
      <c r="A26" s="51"/>
      <c r="B26" s="18"/>
      <c r="C26" s="16"/>
      <c r="D26" s="16"/>
      <c r="E26" s="16"/>
      <c r="F26" s="16"/>
      <c r="G26" s="16"/>
      <c r="H26" s="16"/>
    </row>
    <row r="27" spans="1:8" x14ac:dyDescent="0.2">
      <c r="A27" s="5" t="s">
        <v>22</v>
      </c>
      <c r="B27" s="19" t="s">
        <v>14</v>
      </c>
      <c r="C27" s="13">
        <f>SUM(C25:C26)</f>
        <v>0</v>
      </c>
      <c r="D27" s="13">
        <f>SUM(D25:D26)</f>
        <v>0</v>
      </c>
      <c r="E27" s="13">
        <f>SUM(E25:E26)</f>
        <v>0</v>
      </c>
      <c r="F27" s="13">
        <f>SUM(F25:F26)</f>
        <v>0</v>
      </c>
      <c r="G27" s="13">
        <f>SUM(G25:G26)</f>
        <v>0</v>
      </c>
      <c r="H27" s="13" t="s">
        <v>14</v>
      </c>
    </row>
    <row r="28" spans="1:8" x14ac:dyDescent="0.2">
      <c r="A28" s="5" t="s">
        <v>23</v>
      </c>
      <c r="B28" s="14" t="s">
        <v>14</v>
      </c>
      <c r="C28" s="7">
        <f>(C10+C13+C21+C24+C27)</f>
        <v>1465</v>
      </c>
      <c r="D28" s="7">
        <f>(D10+D13+D21+D24+D27)</f>
        <v>58.42</v>
      </c>
      <c r="E28" s="7">
        <f>(E10+E13+E21+E24+E27)</f>
        <v>90.96</v>
      </c>
      <c r="F28" s="7">
        <f>(F10+F13+F21+F24+F27)</f>
        <v>208.85</v>
      </c>
      <c r="G28" s="7">
        <f>(G10+G13+G21+G24+G27)</f>
        <v>1772.6599999999999</v>
      </c>
      <c r="H28" s="7" t="s">
        <v>14</v>
      </c>
    </row>
    <row r="29" spans="1:8" ht="128.25" customHeight="1" x14ac:dyDescent="0.2">
      <c r="H29" s="8"/>
    </row>
    <row r="30" spans="1:8" x14ac:dyDescent="0.2">
      <c r="H30" s="8"/>
    </row>
  </sheetData>
  <mergeCells count="12">
    <mergeCell ref="A25:A26"/>
    <mergeCell ref="A1:H1"/>
    <mergeCell ref="A2:A3"/>
    <mergeCell ref="B2:B3"/>
    <mergeCell ref="C2:C3"/>
    <mergeCell ref="D2:F2"/>
    <mergeCell ref="G2:G3"/>
    <mergeCell ref="H2:H3"/>
    <mergeCell ref="A4:G4"/>
    <mergeCell ref="A5:A8"/>
    <mergeCell ref="A14:A20"/>
    <mergeCell ref="A22:A23"/>
  </mergeCells>
  <pageMargins left="0.78740157480314965" right="0.78740157480314965" top="0.39370078740157483" bottom="0.39370078740157483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8" zoomScale="120" zoomScaleNormal="120" workbookViewId="0">
      <selection activeCell="B24" sqref="B24:H25"/>
    </sheetView>
  </sheetViews>
  <sheetFormatPr defaultColWidth="9.140625" defaultRowHeight="12.75" x14ac:dyDescent="0.2"/>
  <cols>
    <col min="1" max="1" width="22" style="4" customWidth="1"/>
    <col min="2" max="2" width="34.8554687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ht="15" x14ac:dyDescent="0.25">
      <c r="A1" s="52" t="s">
        <v>26</v>
      </c>
      <c r="B1" s="53"/>
      <c r="C1" s="53"/>
      <c r="D1" s="53"/>
      <c r="E1" s="53"/>
      <c r="F1" s="53"/>
      <c r="G1" s="53"/>
      <c r="H1" s="53"/>
    </row>
    <row r="2" spans="1:8" s="1" customFormat="1" ht="45" customHeight="1" x14ac:dyDescent="0.25">
      <c r="A2" s="56" t="s">
        <v>0</v>
      </c>
      <c r="B2" s="56" t="s">
        <v>1</v>
      </c>
      <c r="C2" s="56" t="s">
        <v>2</v>
      </c>
      <c r="D2" s="56" t="s">
        <v>3</v>
      </c>
      <c r="E2" s="56"/>
      <c r="F2" s="56"/>
      <c r="G2" s="56" t="s">
        <v>4</v>
      </c>
      <c r="H2" s="56" t="s">
        <v>5</v>
      </c>
    </row>
    <row r="3" spans="1:8" x14ac:dyDescent="0.2">
      <c r="A3" s="57"/>
      <c r="B3" s="57"/>
      <c r="C3" s="57"/>
      <c r="D3" s="2" t="s">
        <v>6</v>
      </c>
      <c r="E3" s="2" t="s">
        <v>7</v>
      </c>
      <c r="F3" s="2" t="s">
        <v>8</v>
      </c>
      <c r="G3" s="57"/>
      <c r="H3" s="57"/>
    </row>
    <row r="4" spans="1:8" ht="15" x14ac:dyDescent="0.25">
      <c r="A4" s="54" t="s">
        <v>9</v>
      </c>
      <c r="B4" s="55"/>
      <c r="C4" s="55"/>
      <c r="D4" s="55"/>
      <c r="E4" s="55"/>
      <c r="F4" s="55"/>
      <c r="G4" s="55"/>
      <c r="H4" s="22">
        <v>3</v>
      </c>
    </row>
    <row r="5" spans="1:8" x14ac:dyDescent="0.2">
      <c r="A5" s="50" t="s">
        <v>10</v>
      </c>
      <c r="B5" s="18" t="s">
        <v>46</v>
      </c>
      <c r="C5" s="16">
        <v>200</v>
      </c>
      <c r="D5" s="16">
        <v>7.89</v>
      </c>
      <c r="E5" s="16">
        <v>11.6</v>
      </c>
      <c r="F5" s="16">
        <v>38.9</v>
      </c>
      <c r="G5" s="16">
        <v>278.8</v>
      </c>
      <c r="H5" s="16">
        <v>274</v>
      </c>
    </row>
    <row r="6" spans="1:8" x14ac:dyDescent="0.2">
      <c r="A6" s="51"/>
      <c r="B6" s="18" t="s">
        <v>31</v>
      </c>
      <c r="C6" s="16">
        <v>30</v>
      </c>
      <c r="D6" s="16">
        <v>2.7</v>
      </c>
      <c r="E6" s="16">
        <v>0.9</v>
      </c>
      <c r="F6" s="16">
        <v>18.600000000000001</v>
      </c>
      <c r="G6" s="16">
        <v>93.8</v>
      </c>
      <c r="H6" s="17">
        <v>114</v>
      </c>
    </row>
    <row r="7" spans="1:8" x14ac:dyDescent="0.2">
      <c r="A7" s="51"/>
      <c r="B7" s="18" t="s">
        <v>32</v>
      </c>
      <c r="C7" s="16">
        <v>5</v>
      </c>
      <c r="D7" s="16">
        <v>0.04</v>
      </c>
      <c r="E7" s="16">
        <v>37.619999999999997</v>
      </c>
      <c r="F7" s="16">
        <v>0.06</v>
      </c>
      <c r="G7" s="16">
        <v>33.049999999999997</v>
      </c>
      <c r="H7" s="17">
        <v>6</v>
      </c>
    </row>
    <row r="8" spans="1:8" x14ac:dyDescent="0.2">
      <c r="A8" s="51"/>
      <c r="B8" s="36" t="s">
        <v>61</v>
      </c>
      <c r="C8" s="16">
        <v>5</v>
      </c>
      <c r="D8" s="16">
        <v>1.3</v>
      </c>
      <c r="E8" s="16">
        <v>1.5</v>
      </c>
      <c r="F8" s="16">
        <v>0.05</v>
      </c>
      <c r="G8" s="16">
        <v>18.7</v>
      </c>
      <c r="H8" s="16"/>
    </row>
    <row r="9" spans="1:8" x14ac:dyDescent="0.2">
      <c r="A9" s="51"/>
      <c r="B9" s="18" t="s">
        <v>38</v>
      </c>
      <c r="C9" s="16">
        <v>180</v>
      </c>
      <c r="D9" s="16">
        <v>0.18</v>
      </c>
      <c r="E9" s="16">
        <v>0.09</v>
      </c>
      <c r="F9" s="16">
        <v>9.9</v>
      </c>
      <c r="G9" s="16">
        <v>37.200000000000003</v>
      </c>
      <c r="H9" s="16">
        <v>391</v>
      </c>
    </row>
    <row r="10" spans="1:8" x14ac:dyDescent="0.2">
      <c r="A10" s="6" t="s">
        <v>13</v>
      </c>
      <c r="B10" s="14" t="s">
        <v>14</v>
      </c>
      <c r="C10" s="7">
        <f>SUM(C5:C9)</f>
        <v>420</v>
      </c>
      <c r="D10" s="7">
        <f>SUM(D5:D9)</f>
        <v>12.11</v>
      </c>
      <c r="E10" s="7">
        <f>SUM(E5:E9)</f>
        <v>51.71</v>
      </c>
      <c r="F10" s="7">
        <f>SUM(F5:F9)</f>
        <v>67.510000000000005</v>
      </c>
      <c r="G10" s="7">
        <f>SUM(G5:G9)</f>
        <v>461.55</v>
      </c>
      <c r="H10" s="7" t="s">
        <v>14</v>
      </c>
    </row>
    <row r="11" spans="1:8" x14ac:dyDescent="0.2">
      <c r="A11" s="24"/>
      <c r="B11" s="18" t="s">
        <v>39</v>
      </c>
      <c r="C11" s="16">
        <v>100</v>
      </c>
      <c r="D11" s="16">
        <v>0.4</v>
      </c>
      <c r="E11" s="16">
        <v>0.4</v>
      </c>
      <c r="F11" s="16">
        <v>9.8000000000000007</v>
      </c>
      <c r="G11" s="16">
        <v>44</v>
      </c>
      <c r="H11" s="16">
        <v>368</v>
      </c>
    </row>
    <row r="12" spans="1:8" x14ac:dyDescent="0.2">
      <c r="A12" s="5" t="s">
        <v>16</v>
      </c>
      <c r="B12" s="14" t="s">
        <v>14</v>
      </c>
      <c r="C12" s="7">
        <f>SUM(C11:C11)</f>
        <v>100</v>
      </c>
      <c r="D12" s="7">
        <f>SUM(D11:D11)</f>
        <v>0.4</v>
      </c>
      <c r="E12" s="7">
        <f>SUM(E11:E11)</f>
        <v>0.4</v>
      </c>
      <c r="F12" s="7">
        <f>SUM(F11:F11)</f>
        <v>9.8000000000000007</v>
      </c>
      <c r="G12" s="7">
        <f>SUM(G11:G11)</f>
        <v>44</v>
      </c>
      <c r="H12" s="7" t="s">
        <v>14</v>
      </c>
    </row>
    <row r="13" spans="1:8" x14ac:dyDescent="0.2">
      <c r="A13" s="50"/>
      <c r="B13" s="18" t="s">
        <v>40</v>
      </c>
      <c r="C13" s="16">
        <v>200</v>
      </c>
      <c r="D13" s="16">
        <v>6.18</v>
      </c>
      <c r="E13" s="16">
        <v>7.45</v>
      </c>
      <c r="F13" s="16">
        <v>15.74</v>
      </c>
      <c r="G13" s="16">
        <v>120.4</v>
      </c>
      <c r="H13" s="16">
        <v>94</v>
      </c>
    </row>
    <row r="14" spans="1:8" x14ac:dyDescent="0.2">
      <c r="A14" s="50"/>
      <c r="B14" s="18" t="s">
        <v>41</v>
      </c>
      <c r="C14" s="16">
        <v>180</v>
      </c>
      <c r="D14" s="16">
        <v>17.399999999999999</v>
      </c>
      <c r="E14" s="16">
        <v>13.5</v>
      </c>
      <c r="F14" s="16">
        <v>21.9</v>
      </c>
      <c r="G14" s="16">
        <v>258.7</v>
      </c>
      <c r="H14" s="16">
        <v>36</v>
      </c>
    </row>
    <row r="15" spans="1:8" x14ac:dyDescent="0.2">
      <c r="A15" s="50"/>
      <c r="B15" s="18" t="s">
        <v>72</v>
      </c>
      <c r="C15" s="45">
        <v>60</v>
      </c>
      <c r="D15" s="46">
        <v>1.66</v>
      </c>
      <c r="E15" s="46">
        <v>4.18</v>
      </c>
      <c r="F15" s="46">
        <v>8.19</v>
      </c>
      <c r="G15" s="46">
        <v>77.099999999999994</v>
      </c>
      <c r="H15" s="47">
        <v>53</v>
      </c>
    </row>
    <row r="16" spans="1:8" ht="27.75" customHeight="1" x14ac:dyDescent="0.2">
      <c r="A16" s="50"/>
      <c r="B16" s="18" t="s">
        <v>33</v>
      </c>
      <c r="C16" s="16">
        <v>30</v>
      </c>
      <c r="D16" s="16">
        <v>1.1000000000000001</v>
      </c>
      <c r="E16" s="16">
        <v>0.2</v>
      </c>
      <c r="F16" s="16">
        <v>9.9</v>
      </c>
      <c r="G16" s="16">
        <v>44</v>
      </c>
      <c r="H16" s="16">
        <v>115</v>
      </c>
    </row>
    <row r="17" spans="1:8" x14ac:dyDescent="0.2">
      <c r="A17" s="50"/>
      <c r="B17" s="18" t="s">
        <v>66</v>
      </c>
      <c r="C17" s="16">
        <v>20</v>
      </c>
      <c r="D17" s="16">
        <v>2.4</v>
      </c>
      <c r="E17" s="16">
        <v>0.3</v>
      </c>
      <c r="F17" s="16">
        <v>14.5</v>
      </c>
      <c r="G17" s="16">
        <v>71</v>
      </c>
      <c r="H17" s="16">
        <v>114</v>
      </c>
    </row>
    <row r="18" spans="1:8" x14ac:dyDescent="0.2">
      <c r="A18" s="50"/>
      <c r="B18" s="18" t="s">
        <v>73</v>
      </c>
      <c r="C18" s="16">
        <v>180</v>
      </c>
      <c r="D18" s="16">
        <v>0.5</v>
      </c>
      <c r="E18" s="16">
        <v>0.1</v>
      </c>
      <c r="F18" s="16">
        <v>19.8</v>
      </c>
      <c r="G18" s="16">
        <v>81</v>
      </c>
      <c r="H18" s="16">
        <v>431</v>
      </c>
    </row>
    <row r="19" spans="1:8" x14ac:dyDescent="0.2">
      <c r="A19" s="5" t="s">
        <v>18</v>
      </c>
      <c r="B19" s="14" t="s">
        <v>14</v>
      </c>
      <c r="C19" s="7">
        <f>SUM(C13:C18)</f>
        <v>670</v>
      </c>
      <c r="D19" s="7">
        <f>SUM(D13:D18)</f>
        <v>29.24</v>
      </c>
      <c r="E19" s="7">
        <f>SUM(E13:E18)</f>
        <v>25.73</v>
      </c>
      <c r="F19" s="7">
        <f>SUM(F13:F18)</f>
        <v>90.029999999999987</v>
      </c>
      <c r="G19" s="7">
        <f>SUM(G13:G18)</f>
        <v>652.20000000000005</v>
      </c>
      <c r="H19" s="7" t="s">
        <v>14</v>
      </c>
    </row>
    <row r="20" spans="1:8" x14ac:dyDescent="0.2">
      <c r="A20" s="50" t="s">
        <v>19</v>
      </c>
      <c r="B20" s="18" t="s">
        <v>56</v>
      </c>
      <c r="C20" s="16">
        <v>60</v>
      </c>
      <c r="D20" s="16">
        <v>9.8800000000000008</v>
      </c>
      <c r="E20" s="16">
        <v>6.14</v>
      </c>
      <c r="F20" s="16">
        <v>28.6</v>
      </c>
      <c r="G20" s="16">
        <v>175</v>
      </c>
      <c r="H20" s="16">
        <v>454</v>
      </c>
    </row>
    <row r="21" spans="1:8" x14ac:dyDescent="0.2">
      <c r="A21" s="50"/>
      <c r="B21" s="18" t="s">
        <v>34</v>
      </c>
      <c r="C21" s="16">
        <v>180</v>
      </c>
      <c r="D21" s="16">
        <v>2.65</v>
      </c>
      <c r="E21" s="16">
        <v>2.89</v>
      </c>
      <c r="F21" s="16">
        <v>11.22</v>
      </c>
      <c r="G21" s="16">
        <v>82.21</v>
      </c>
      <c r="H21" s="16">
        <v>413</v>
      </c>
    </row>
    <row r="22" spans="1:8" x14ac:dyDescent="0.2">
      <c r="A22" s="5" t="s">
        <v>20</v>
      </c>
      <c r="B22" s="14" t="s">
        <v>14</v>
      </c>
      <c r="C22" s="7">
        <f>SUM(C20:C21)</f>
        <v>240</v>
      </c>
      <c r="D22" s="7">
        <f>SUM(D20:D21)</f>
        <v>12.530000000000001</v>
      </c>
      <c r="E22" s="7">
        <f>SUM(E20:E21)</f>
        <v>9.0299999999999994</v>
      </c>
      <c r="F22" s="7">
        <f>SUM(F20:F21)</f>
        <v>39.82</v>
      </c>
      <c r="G22" s="7">
        <f>SUM(G20:G21)</f>
        <v>257.20999999999998</v>
      </c>
      <c r="H22" s="7" t="s">
        <v>14</v>
      </c>
    </row>
    <row r="23" spans="1:8" ht="23.25" customHeight="1" x14ac:dyDescent="0.2">
      <c r="A23" s="50" t="s">
        <v>21</v>
      </c>
      <c r="B23" s="18"/>
      <c r="C23" s="16"/>
      <c r="D23" s="16"/>
      <c r="E23" s="16"/>
      <c r="F23" s="16"/>
      <c r="G23" s="16"/>
      <c r="H23" s="16"/>
    </row>
    <row r="24" spans="1:8" x14ac:dyDescent="0.2">
      <c r="A24" s="51"/>
      <c r="B24" s="18"/>
      <c r="C24" s="16"/>
      <c r="D24" s="16"/>
      <c r="E24" s="16"/>
      <c r="F24" s="16"/>
      <c r="G24" s="16"/>
      <c r="H24" s="16"/>
    </row>
    <row r="25" spans="1:8" x14ac:dyDescent="0.2">
      <c r="A25" s="51"/>
      <c r="B25" s="18"/>
      <c r="C25" s="16"/>
      <c r="D25" s="16"/>
      <c r="E25" s="16"/>
      <c r="F25" s="16"/>
      <c r="G25" s="16"/>
      <c r="H25" s="16"/>
    </row>
    <row r="26" spans="1:8" x14ac:dyDescent="0.2">
      <c r="A26" s="5" t="s">
        <v>22</v>
      </c>
      <c r="B26" s="14" t="s">
        <v>14</v>
      </c>
      <c r="C26" s="7">
        <f>SUM(C23:C25)</f>
        <v>0</v>
      </c>
      <c r="D26" s="7">
        <f>SUM(D23:D25)</f>
        <v>0</v>
      </c>
      <c r="E26" s="7">
        <f>SUM(E23:E25)</f>
        <v>0</v>
      </c>
      <c r="F26" s="7">
        <f>SUM(F23:F25)</f>
        <v>0</v>
      </c>
      <c r="G26" s="7">
        <f>SUM(G23:G25)</f>
        <v>0</v>
      </c>
      <c r="H26" s="7" t="s">
        <v>14</v>
      </c>
    </row>
    <row r="27" spans="1:8" x14ac:dyDescent="0.2">
      <c r="A27" s="5" t="s">
        <v>23</v>
      </c>
      <c r="B27" s="14" t="s">
        <v>14</v>
      </c>
      <c r="C27" s="7">
        <f>(C10+C12+C19+C22+C26)</f>
        <v>1430</v>
      </c>
      <c r="D27" s="7">
        <f>(D10+D12+D19+D22+D26)</f>
        <v>54.28</v>
      </c>
      <c r="E27" s="7">
        <f>(E10+E12+E19+E22+E26)</f>
        <v>86.87</v>
      </c>
      <c r="F27" s="7">
        <f>(F10+F12+F19+F22+F26)</f>
        <v>207.15999999999997</v>
      </c>
      <c r="G27" s="7">
        <f>(G10+G12+G19+G22+G26)</f>
        <v>1414.96</v>
      </c>
      <c r="H27" s="7" t="s">
        <v>14</v>
      </c>
    </row>
    <row r="28" spans="1:8" ht="128.25" customHeight="1" x14ac:dyDescent="0.2">
      <c r="H28" s="8"/>
    </row>
    <row r="29" spans="1:8" x14ac:dyDescent="0.2">
      <c r="H29" s="8"/>
    </row>
  </sheetData>
  <mergeCells count="12">
    <mergeCell ref="A23:A25"/>
    <mergeCell ref="A1:H1"/>
    <mergeCell ref="A2:A3"/>
    <mergeCell ref="B2:B3"/>
    <mergeCell ref="C2:C3"/>
    <mergeCell ref="D2:F2"/>
    <mergeCell ref="G2:G3"/>
    <mergeCell ref="H2:H3"/>
    <mergeCell ref="A4:G4"/>
    <mergeCell ref="A5:A9"/>
    <mergeCell ref="A13:A18"/>
    <mergeCell ref="A20:A21"/>
  </mergeCells>
  <pageMargins left="0.78740157480314965" right="0.78740157480314965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6" zoomScale="120" zoomScaleNormal="120" workbookViewId="0">
      <selection activeCell="J16" sqref="J16"/>
    </sheetView>
  </sheetViews>
  <sheetFormatPr defaultColWidth="9.140625" defaultRowHeight="12.75" x14ac:dyDescent="0.2"/>
  <cols>
    <col min="1" max="1" width="22" style="4" customWidth="1"/>
    <col min="2" max="2" width="34.8554687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ht="15" x14ac:dyDescent="0.25">
      <c r="A1" s="52" t="s">
        <v>27</v>
      </c>
      <c r="B1" s="53"/>
      <c r="C1" s="53"/>
      <c r="D1" s="53"/>
      <c r="E1" s="53"/>
      <c r="F1" s="53"/>
      <c r="G1" s="53"/>
      <c r="H1" s="53"/>
    </row>
    <row r="2" spans="1:8" s="1" customFormat="1" ht="45" customHeight="1" x14ac:dyDescent="0.25">
      <c r="A2" s="56" t="s">
        <v>0</v>
      </c>
      <c r="B2" s="56" t="s">
        <v>1</v>
      </c>
      <c r="C2" s="56" t="s">
        <v>2</v>
      </c>
      <c r="D2" s="56" t="s">
        <v>3</v>
      </c>
      <c r="E2" s="56"/>
      <c r="F2" s="56"/>
      <c r="G2" s="56" t="s">
        <v>4</v>
      </c>
      <c r="H2" s="56" t="s">
        <v>5</v>
      </c>
    </row>
    <row r="3" spans="1:8" x14ac:dyDescent="0.2">
      <c r="A3" s="57"/>
      <c r="B3" s="57"/>
      <c r="C3" s="57"/>
      <c r="D3" s="2" t="s">
        <v>6</v>
      </c>
      <c r="E3" s="2" t="s">
        <v>7</v>
      </c>
      <c r="F3" s="2" t="s">
        <v>8</v>
      </c>
      <c r="G3" s="57"/>
      <c r="H3" s="57"/>
    </row>
    <row r="4" spans="1:8" ht="15" x14ac:dyDescent="0.25">
      <c r="A4" s="54" t="s">
        <v>9</v>
      </c>
      <c r="B4" s="55"/>
      <c r="C4" s="55"/>
      <c r="D4" s="55"/>
      <c r="E4" s="55"/>
      <c r="F4" s="55"/>
      <c r="G4" s="55"/>
      <c r="H4" s="22">
        <v>3</v>
      </c>
    </row>
    <row r="5" spans="1:8" x14ac:dyDescent="0.2">
      <c r="A5" s="50" t="s">
        <v>10</v>
      </c>
      <c r="B5" s="18" t="s">
        <v>48</v>
      </c>
      <c r="C5" s="16">
        <v>200</v>
      </c>
      <c r="D5" s="16">
        <v>8.44</v>
      </c>
      <c r="E5" s="16">
        <v>14.5</v>
      </c>
      <c r="F5" s="16">
        <v>35.4</v>
      </c>
      <c r="G5" s="16">
        <v>265.8</v>
      </c>
      <c r="H5" s="17">
        <v>268</v>
      </c>
    </row>
    <row r="6" spans="1:8" x14ac:dyDescent="0.2">
      <c r="A6" s="51"/>
      <c r="B6" s="18" t="s">
        <v>31</v>
      </c>
      <c r="C6" s="16">
        <v>30</v>
      </c>
      <c r="D6" s="16">
        <v>2.7</v>
      </c>
      <c r="E6" s="16">
        <v>0.9</v>
      </c>
      <c r="F6" s="16">
        <v>18.600000000000001</v>
      </c>
      <c r="G6" s="16">
        <v>93.8</v>
      </c>
      <c r="H6" s="17">
        <v>114</v>
      </c>
    </row>
    <row r="7" spans="1:8" x14ac:dyDescent="0.2">
      <c r="A7" s="51"/>
      <c r="B7" s="18" t="s">
        <v>32</v>
      </c>
      <c r="C7" s="16">
        <v>5</v>
      </c>
      <c r="D7" s="16">
        <v>0.04</v>
      </c>
      <c r="E7" s="16">
        <v>37.619999999999997</v>
      </c>
      <c r="F7" s="16">
        <v>0.06</v>
      </c>
      <c r="G7" s="16">
        <v>33.049999999999997</v>
      </c>
      <c r="H7" s="17">
        <v>6</v>
      </c>
    </row>
    <row r="8" spans="1:8" x14ac:dyDescent="0.2">
      <c r="A8" s="51"/>
      <c r="B8" s="36" t="s">
        <v>61</v>
      </c>
      <c r="C8" s="16">
        <v>5</v>
      </c>
      <c r="D8" s="16">
        <v>1.3</v>
      </c>
      <c r="E8" s="16">
        <v>1.5</v>
      </c>
      <c r="F8" s="16">
        <v>0.05</v>
      </c>
      <c r="G8" s="16">
        <v>18.7</v>
      </c>
      <c r="H8" s="17"/>
    </row>
    <row r="9" spans="1:8" x14ac:dyDescent="0.2">
      <c r="A9" s="51"/>
      <c r="B9" s="18" t="s">
        <v>45</v>
      </c>
      <c r="C9" s="16">
        <v>180</v>
      </c>
      <c r="D9" s="16">
        <v>3.03</v>
      </c>
      <c r="E9" s="16">
        <v>265</v>
      </c>
      <c r="F9" s="16">
        <v>15.7</v>
      </c>
      <c r="G9" s="16">
        <v>118</v>
      </c>
      <c r="H9" s="17">
        <v>54</v>
      </c>
    </row>
    <row r="10" spans="1:8" x14ac:dyDescent="0.2">
      <c r="A10" s="6" t="s">
        <v>13</v>
      </c>
      <c r="B10" s="14" t="s">
        <v>14</v>
      </c>
      <c r="C10" s="7">
        <f>SUM(C5:C9)</f>
        <v>420</v>
      </c>
      <c r="D10" s="7">
        <f>SUM(D5:D9)</f>
        <v>15.51</v>
      </c>
      <c r="E10" s="7">
        <f>SUM(E5:E9)</f>
        <v>319.52</v>
      </c>
      <c r="F10" s="7">
        <f>SUM(F5:F9)</f>
        <v>69.81</v>
      </c>
      <c r="G10" s="7">
        <f>SUM(G5:G9)</f>
        <v>529.35</v>
      </c>
      <c r="H10" s="7" t="s">
        <v>14</v>
      </c>
    </row>
    <row r="11" spans="1:8" x14ac:dyDescent="0.2">
      <c r="A11" s="48" t="s">
        <v>15</v>
      </c>
      <c r="B11" s="18" t="s">
        <v>39</v>
      </c>
      <c r="C11" s="16">
        <v>100</v>
      </c>
      <c r="D11" s="16">
        <v>0.4</v>
      </c>
      <c r="E11" s="16">
        <v>0.4</v>
      </c>
      <c r="F11" s="16">
        <v>9.8000000000000007</v>
      </c>
      <c r="G11" s="16">
        <v>44</v>
      </c>
      <c r="H11" s="16">
        <v>368</v>
      </c>
    </row>
    <row r="12" spans="1:8" x14ac:dyDescent="0.2">
      <c r="A12" s="49"/>
      <c r="B12" s="20"/>
      <c r="C12" s="15"/>
      <c r="D12" s="15"/>
      <c r="E12" s="15"/>
      <c r="F12" s="15"/>
      <c r="G12" s="15"/>
      <c r="H12" s="15"/>
    </row>
    <row r="13" spans="1:8" x14ac:dyDescent="0.2">
      <c r="A13" s="5" t="s">
        <v>16</v>
      </c>
      <c r="B13" s="14" t="s">
        <v>14</v>
      </c>
      <c r="C13" s="7">
        <f>SUM(C11:C12)</f>
        <v>100</v>
      </c>
      <c r="D13" s="7">
        <f>SUM(D11:D12)</f>
        <v>0.4</v>
      </c>
      <c r="E13" s="7">
        <f>SUM(E11:E12)</f>
        <v>0.4</v>
      </c>
      <c r="F13" s="7">
        <f>SUM(F11:F12)</f>
        <v>9.8000000000000007</v>
      </c>
      <c r="G13" s="7">
        <f>SUM(G11:G12)</f>
        <v>44</v>
      </c>
      <c r="H13" s="7" t="s">
        <v>14</v>
      </c>
    </row>
    <row r="14" spans="1:8" x14ac:dyDescent="0.2">
      <c r="A14" s="50" t="s">
        <v>17</v>
      </c>
      <c r="B14" s="18" t="s">
        <v>49</v>
      </c>
      <c r="C14" s="16">
        <v>200</v>
      </c>
      <c r="D14" s="16">
        <v>1.98</v>
      </c>
      <c r="E14" s="16">
        <v>5.44</v>
      </c>
      <c r="F14" s="16">
        <v>12.7</v>
      </c>
      <c r="G14" s="16">
        <v>74.099999999999994</v>
      </c>
      <c r="H14" s="16">
        <v>63</v>
      </c>
    </row>
    <row r="15" spans="1:8" x14ac:dyDescent="0.2">
      <c r="A15" s="50"/>
      <c r="B15" s="43" t="s">
        <v>68</v>
      </c>
      <c r="C15" s="16">
        <v>180</v>
      </c>
      <c r="D15" s="16">
        <v>14.12</v>
      </c>
      <c r="E15" s="16">
        <v>9.0399999999999991</v>
      </c>
      <c r="F15" s="16">
        <v>20.260000000000002</v>
      </c>
      <c r="G15" s="16">
        <v>249</v>
      </c>
      <c r="H15" s="16">
        <v>374</v>
      </c>
    </row>
    <row r="16" spans="1:8" x14ac:dyDescent="0.2">
      <c r="A16" s="50"/>
      <c r="B16" s="18" t="s">
        <v>57</v>
      </c>
      <c r="C16" s="16">
        <v>60</v>
      </c>
      <c r="D16" s="16">
        <v>1.43</v>
      </c>
      <c r="E16" s="16">
        <v>4.28</v>
      </c>
      <c r="F16" s="16">
        <v>6.26</v>
      </c>
      <c r="G16" s="16">
        <v>69.180000000000007</v>
      </c>
      <c r="H16" s="16">
        <v>124</v>
      </c>
    </row>
    <row r="17" spans="1:8" x14ac:dyDescent="0.2">
      <c r="A17" s="50"/>
      <c r="B17" s="18" t="s">
        <v>33</v>
      </c>
      <c r="C17" s="16">
        <v>30</v>
      </c>
      <c r="D17" s="16">
        <v>1.1000000000000001</v>
      </c>
      <c r="E17" s="16">
        <v>0.2</v>
      </c>
      <c r="F17" s="16">
        <v>9.9</v>
      </c>
      <c r="G17" s="16">
        <v>44</v>
      </c>
      <c r="H17" s="16">
        <v>115</v>
      </c>
    </row>
    <row r="18" spans="1:8" x14ac:dyDescent="0.2">
      <c r="A18" s="50"/>
      <c r="B18" s="18" t="s">
        <v>12</v>
      </c>
      <c r="C18" s="16">
        <v>20</v>
      </c>
      <c r="D18" s="16">
        <v>2.4</v>
      </c>
      <c r="E18" s="16">
        <v>0.3</v>
      </c>
      <c r="F18" s="16">
        <v>14.5</v>
      </c>
      <c r="G18" s="16">
        <v>71</v>
      </c>
      <c r="H18" s="16">
        <v>114</v>
      </c>
    </row>
    <row r="19" spans="1:8" x14ac:dyDescent="0.2">
      <c r="A19" s="50"/>
      <c r="B19" s="18" t="s">
        <v>74</v>
      </c>
      <c r="C19" s="16">
        <v>180</v>
      </c>
      <c r="D19" s="16">
        <v>0.3</v>
      </c>
      <c r="E19" s="16">
        <v>0.1</v>
      </c>
      <c r="F19" s="16">
        <v>10.08</v>
      </c>
      <c r="G19" s="16">
        <v>44.8</v>
      </c>
      <c r="H19" s="16">
        <v>376</v>
      </c>
    </row>
    <row r="20" spans="1:8" x14ac:dyDescent="0.2">
      <c r="A20" s="5" t="s">
        <v>18</v>
      </c>
      <c r="B20" s="14" t="s">
        <v>14</v>
      </c>
      <c r="C20" s="7">
        <f>SUM(C14:C19)</f>
        <v>670</v>
      </c>
      <c r="D20" s="7">
        <f>SUM(D14:D19)</f>
        <v>21.33</v>
      </c>
      <c r="E20" s="7">
        <f>SUM(E14:E19)</f>
        <v>19.360000000000003</v>
      </c>
      <c r="F20" s="7">
        <f>SUM(F14:F19)</f>
        <v>73.7</v>
      </c>
      <c r="G20" s="7">
        <f>SUM(G14:G19)</f>
        <v>552.08000000000004</v>
      </c>
      <c r="H20" s="7" t="s">
        <v>14</v>
      </c>
    </row>
    <row r="21" spans="1:8" x14ac:dyDescent="0.2">
      <c r="A21" s="58" t="s">
        <v>37</v>
      </c>
      <c r="B21" s="18" t="s">
        <v>47</v>
      </c>
      <c r="C21" s="16">
        <v>70</v>
      </c>
      <c r="D21" s="16">
        <v>10.55</v>
      </c>
      <c r="E21" s="16">
        <v>9.7799999999999994</v>
      </c>
      <c r="F21" s="16">
        <v>12.79</v>
      </c>
      <c r="G21" s="16">
        <v>180.1</v>
      </c>
      <c r="H21" s="16">
        <v>254</v>
      </c>
    </row>
    <row r="22" spans="1:8" x14ac:dyDescent="0.2">
      <c r="A22" s="50"/>
      <c r="B22" s="18" t="s">
        <v>36</v>
      </c>
      <c r="C22" s="16">
        <v>180</v>
      </c>
      <c r="D22" s="16">
        <v>5.22</v>
      </c>
      <c r="E22" s="16">
        <v>5.76</v>
      </c>
      <c r="F22" s="16">
        <v>8.4600000000000009</v>
      </c>
      <c r="G22" s="16">
        <v>108</v>
      </c>
      <c r="H22" s="16">
        <v>419</v>
      </c>
    </row>
    <row r="23" spans="1:8" x14ac:dyDescent="0.2">
      <c r="A23" s="21"/>
      <c r="B23" s="18"/>
      <c r="C23" s="16"/>
      <c r="D23" s="16"/>
      <c r="E23" s="16"/>
      <c r="F23" s="16"/>
      <c r="G23" s="16"/>
      <c r="H23" s="16"/>
    </row>
    <row r="24" spans="1:8" x14ac:dyDescent="0.2">
      <c r="A24" s="5" t="s">
        <v>20</v>
      </c>
      <c r="B24" s="14" t="s">
        <v>14</v>
      </c>
      <c r="C24" s="7">
        <f>SUM(C21:C23)</f>
        <v>250</v>
      </c>
      <c r="D24" s="7">
        <f>SUM(D21:D23)</f>
        <v>15.77</v>
      </c>
      <c r="E24" s="7">
        <f>SUM(E21:E23)</f>
        <v>15.54</v>
      </c>
      <c r="F24" s="7">
        <f>SUM(F21:F23)</f>
        <v>21.25</v>
      </c>
      <c r="G24" s="7">
        <f>SUM(G21:G23)</f>
        <v>288.10000000000002</v>
      </c>
      <c r="H24" s="7" t="s">
        <v>14</v>
      </c>
    </row>
    <row r="25" spans="1:8" x14ac:dyDescent="0.2">
      <c r="A25" s="50" t="s">
        <v>21</v>
      </c>
      <c r="B25" s="18"/>
      <c r="C25" s="16"/>
      <c r="D25" s="16"/>
      <c r="E25" s="16"/>
      <c r="F25" s="16"/>
      <c r="G25" s="16"/>
      <c r="H25" s="16"/>
    </row>
    <row r="26" spans="1:8" x14ac:dyDescent="0.2">
      <c r="A26" s="51"/>
      <c r="B26" s="18"/>
      <c r="C26" s="16"/>
      <c r="D26" s="16"/>
      <c r="E26" s="16"/>
      <c r="F26" s="16"/>
      <c r="G26" s="16"/>
      <c r="H26" s="16"/>
    </row>
    <row r="27" spans="1:8" x14ac:dyDescent="0.2">
      <c r="A27" s="51"/>
      <c r="B27" s="18"/>
      <c r="C27" s="16"/>
      <c r="D27" s="16"/>
      <c r="E27" s="16"/>
      <c r="F27" s="16"/>
      <c r="G27" s="16"/>
      <c r="H27" s="16"/>
    </row>
    <row r="28" spans="1:8" x14ac:dyDescent="0.2">
      <c r="A28" s="51"/>
      <c r="B28" s="18"/>
      <c r="C28" s="16"/>
      <c r="D28" s="16"/>
      <c r="E28" s="16"/>
      <c r="F28" s="16"/>
      <c r="G28" s="16"/>
      <c r="H28" s="16"/>
    </row>
    <row r="29" spans="1:8" x14ac:dyDescent="0.2">
      <c r="A29" s="51"/>
      <c r="B29" s="18"/>
      <c r="C29" s="16"/>
      <c r="D29" s="16"/>
      <c r="E29" s="16"/>
      <c r="F29" s="16"/>
      <c r="G29" s="16"/>
      <c r="H29" s="16"/>
    </row>
    <row r="30" spans="1:8" x14ac:dyDescent="0.2">
      <c r="A30" s="51"/>
      <c r="B30" s="18"/>
      <c r="C30" s="16"/>
      <c r="D30" s="16"/>
      <c r="E30" s="16"/>
      <c r="F30" s="16"/>
      <c r="G30" s="16"/>
      <c r="H30" s="16"/>
    </row>
    <row r="31" spans="1:8" x14ac:dyDescent="0.2">
      <c r="A31" s="5" t="s">
        <v>22</v>
      </c>
      <c r="B31" s="14" t="s">
        <v>14</v>
      </c>
      <c r="C31" s="7">
        <f>SUM(C25:C30)</f>
        <v>0</v>
      </c>
      <c r="D31" s="7">
        <f>SUM(D25:D30)</f>
        <v>0</v>
      </c>
      <c r="E31" s="7">
        <f>SUM(E25:E30)</f>
        <v>0</v>
      </c>
      <c r="F31" s="7">
        <f>SUM(F25:F30)</f>
        <v>0</v>
      </c>
      <c r="G31" s="7">
        <f>SUM(G25:G30)</f>
        <v>0</v>
      </c>
      <c r="H31" s="7" t="s">
        <v>14</v>
      </c>
    </row>
    <row r="32" spans="1:8" x14ac:dyDescent="0.2">
      <c r="A32" s="37" t="s">
        <v>23</v>
      </c>
      <c r="B32" s="38" t="s">
        <v>14</v>
      </c>
      <c r="C32" s="39">
        <f>(C10+C13+C20+C24+C31)</f>
        <v>1440</v>
      </c>
      <c r="D32" s="39">
        <f>(D10+D13+D20+D24+D31)</f>
        <v>53.009999999999991</v>
      </c>
      <c r="E32" s="39">
        <f>(E10+E13+E20+E24+E31)</f>
        <v>354.82</v>
      </c>
      <c r="F32" s="39">
        <f>(F10+F13+F20+F24+F31)</f>
        <v>174.56</v>
      </c>
      <c r="G32" s="39">
        <f>(G10+G13+G20+G24+G31)</f>
        <v>1413.5300000000002</v>
      </c>
      <c r="H32" s="7" t="s">
        <v>14</v>
      </c>
    </row>
    <row r="33" spans="1:8" ht="128.25" customHeight="1" x14ac:dyDescent="0.2">
      <c r="A33" s="32"/>
      <c r="B33" s="33"/>
      <c r="C33" s="33"/>
      <c r="D33" s="33"/>
      <c r="E33" s="33"/>
      <c r="F33" s="33"/>
      <c r="G33" s="34"/>
      <c r="H33" s="8"/>
    </row>
    <row r="34" spans="1:8" x14ac:dyDescent="0.2">
      <c r="A34" s="32"/>
      <c r="B34" s="33"/>
      <c r="C34" s="33"/>
      <c r="D34" s="33"/>
      <c r="E34" s="33"/>
      <c r="F34" s="33"/>
      <c r="G34" s="34"/>
      <c r="H34" s="8"/>
    </row>
    <row r="35" spans="1:8" x14ac:dyDescent="0.2">
      <c r="A35" s="32"/>
      <c r="B35" s="33"/>
      <c r="C35" s="33"/>
      <c r="D35" s="33"/>
      <c r="E35" s="33"/>
      <c r="F35" s="33"/>
      <c r="G35" s="34"/>
    </row>
    <row r="36" spans="1:8" x14ac:dyDescent="0.2">
      <c r="A36" s="40"/>
      <c r="B36" s="33"/>
      <c r="C36" s="33"/>
      <c r="D36" s="33"/>
      <c r="E36" s="33"/>
      <c r="F36" s="33"/>
      <c r="G36" s="34"/>
    </row>
  </sheetData>
  <mergeCells count="13">
    <mergeCell ref="A1:H1"/>
    <mergeCell ref="A2:A3"/>
    <mergeCell ref="B2:B3"/>
    <mergeCell ref="C2:C3"/>
    <mergeCell ref="D2:F2"/>
    <mergeCell ref="G2:G3"/>
    <mergeCell ref="H2:H3"/>
    <mergeCell ref="A4:G4"/>
    <mergeCell ref="A5:A9"/>
    <mergeCell ref="A11:A12"/>
    <mergeCell ref="A14:A19"/>
    <mergeCell ref="A25:A30"/>
    <mergeCell ref="A21:A22"/>
  </mergeCells>
  <pageMargins left="0.78740157480314965" right="0.78740157480314965" top="0.74803149606299213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7" zoomScale="120" zoomScaleNormal="120" workbookViewId="0">
      <selection activeCell="J17" sqref="J17"/>
    </sheetView>
  </sheetViews>
  <sheetFormatPr defaultColWidth="9.140625" defaultRowHeight="12.75" x14ac:dyDescent="0.2"/>
  <cols>
    <col min="1" max="1" width="22" style="4" customWidth="1"/>
    <col min="2" max="2" width="34.8554687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ht="15" x14ac:dyDescent="0.25">
      <c r="A1" s="52" t="s">
        <v>28</v>
      </c>
      <c r="B1" s="53"/>
      <c r="C1" s="53"/>
      <c r="D1" s="53"/>
      <c r="E1" s="53"/>
      <c r="F1" s="53"/>
      <c r="G1" s="53"/>
      <c r="H1" s="53"/>
    </row>
    <row r="2" spans="1:8" s="1" customFormat="1" ht="45" customHeight="1" x14ac:dyDescent="0.25">
      <c r="A2" s="56" t="s">
        <v>0</v>
      </c>
      <c r="B2" s="56" t="s">
        <v>1</v>
      </c>
      <c r="C2" s="56" t="s">
        <v>2</v>
      </c>
      <c r="D2" s="56" t="s">
        <v>3</v>
      </c>
      <c r="E2" s="56"/>
      <c r="F2" s="56"/>
      <c r="G2" s="56" t="s">
        <v>4</v>
      </c>
      <c r="H2" s="56" t="s">
        <v>5</v>
      </c>
    </row>
    <row r="3" spans="1:8" x14ac:dyDescent="0.2">
      <c r="A3" s="57"/>
      <c r="B3" s="57"/>
      <c r="C3" s="57"/>
      <c r="D3" s="2" t="s">
        <v>6</v>
      </c>
      <c r="E3" s="2" t="s">
        <v>7</v>
      </c>
      <c r="F3" s="2" t="s">
        <v>8</v>
      </c>
      <c r="G3" s="57"/>
      <c r="H3" s="57"/>
    </row>
    <row r="4" spans="1:8" ht="15" x14ac:dyDescent="0.25">
      <c r="A4" s="54" t="s">
        <v>9</v>
      </c>
      <c r="B4" s="55"/>
      <c r="C4" s="55"/>
      <c r="D4" s="55"/>
      <c r="E4" s="55"/>
      <c r="F4" s="55"/>
      <c r="G4" s="55"/>
      <c r="H4" s="22">
        <v>3</v>
      </c>
    </row>
    <row r="5" spans="1:8" x14ac:dyDescent="0.2">
      <c r="A5" s="50" t="s">
        <v>10</v>
      </c>
      <c r="B5" s="18" t="s">
        <v>52</v>
      </c>
      <c r="C5" s="16">
        <v>200</v>
      </c>
      <c r="D5" s="16">
        <v>7.77</v>
      </c>
      <c r="E5" s="16">
        <v>8.9</v>
      </c>
      <c r="F5" s="16">
        <v>24.6</v>
      </c>
      <c r="G5" s="16">
        <v>184.4</v>
      </c>
      <c r="H5" s="16">
        <v>101</v>
      </c>
    </row>
    <row r="6" spans="1:8" x14ac:dyDescent="0.2">
      <c r="A6" s="51"/>
      <c r="B6" s="18" t="s">
        <v>31</v>
      </c>
      <c r="C6" s="16">
        <v>30</v>
      </c>
      <c r="D6" s="16">
        <v>2.7</v>
      </c>
      <c r="E6" s="16">
        <v>0.9</v>
      </c>
      <c r="F6" s="16">
        <v>18.600000000000001</v>
      </c>
      <c r="G6" s="16">
        <v>93.8</v>
      </c>
      <c r="H6" s="17">
        <v>114</v>
      </c>
    </row>
    <row r="7" spans="1:8" x14ac:dyDescent="0.2">
      <c r="A7" s="51"/>
      <c r="B7" s="18" t="s">
        <v>32</v>
      </c>
      <c r="C7" s="16">
        <v>5</v>
      </c>
      <c r="D7" s="16">
        <v>0.04</v>
      </c>
      <c r="E7" s="16">
        <v>37.619999999999997</v>
      </c>
      <c r="F7" s="16">
        <v>0.06</v>
      </c>
      <c r="G7" s="16">
        <v>33.049999999999997</v>
      </c>
      <c r="H7" s="17">
        <v>6</v>
      </c>
    </row>
    <row r="8" spans="1:8" x14ac:dyDescent="0.2">
      <c r="A8" s="51"/>
      <c r="B8" s="18" t="s">
        <v>11</v>
      </c>
      <c r="C8" s="16">
        <v>180</v>
      </c>
      <c r="D8" s="16">
        <v>0.05</v>
      </c>
      <c r="E8" s="16">
        <v>0.01</v>
      </c>
      <c r="F8" s="16">
        <v>8.39</v>
      </c>
      <c r="G8" s="16">
        <v>33.85</v>
      </c>
      <c r="H8" s="16">
        <v>411</v>
      </c>
    </row>
    <row r="9" spans="1:8" x14ac:dyDescent="0.2">
      <c r="A9" s="6" t="s">
        <v>13</v>
      </c>
      <c r="B9" s="14" t="s">
        <v>14</v>
      </c>
      <c r="C9" s="7">
        <f>SUM(C5:C8)</f>
        <v>415</v>
      </c>
      <c r="D9" s="7">
        <f>SUM(D5:D8)</f>
        <v>10.559999999999999</v>
      </c>
      <c r="E9" s="7">
        <f>SUM(E5:E8)</f>
        <v>47.43</v>
      </c>
      <c r="F9" s="7">
        <f>SUM(F5:F8)</f>
        <v>51.650000000000006</v>
      </c>
      <c r="G9" s="7">
        <f>SUM(G5:G8)</f>
        <v>345.1</v>
      </c>
      <c r="H9" s="7" t="s">
        <v>14</v>
      </c>
    </row>
    <row r="10" spans="1:8" x14ac:dyDescent="0.2">
      <c r="A10" s="21" t="s">
        <v>15</v>
      </c>
      <c r="B10" s="31" t="s">
        <v>53</v>
      </c>
      <c r="C10" s="29">
        <v>100</v>
      </c>
      <c r="D10" s="29">
        <v>5</v>
      </c>
      <c r="E10" s="29">
        <v>0.1</v>
      </c>
      <c r="F10" s="29">
        <v>10.1</v>
      </c>
      <c r="G10" s="29">
        <v>46</v>
      </c>
      <c r="H10" s="29">
        <v>418</v>
      </c>
    </row>
    <row r="11" spans="1:8" x14ac:dyDescent="0.2">
      <c r="A11" s="5" t="s">
        <v>16</v>
      </c>
      <c r="B11" s="14" t="s">
        <v>14</v>
      </c>
      <c r="C11" s="7">
        <f>SUM(C10:C10)</f>
        <v>100</v>
      </c>
      <c r="D11" s="7">
        <f>SUM(D10:D10)</f>
        <v>5</v>
      </c>
      <c r="E11" s="7">
        <f>SUM(E10:E10)</f>
        <v>0.1</v>
      </c>
      <c r="F11" s="7">
        <f>SUM(F10:F10)</f>
        <v>10.1</v>
      </c>
      <c r="G11" s="7">
        <f>SUM(G10:G10)</f>
        <v>46</v>
      </c>
      <c r="H11" s="7" t="s">
        <v>14</v>
      </c>
    </row>
    <row r="12" spans="1:8" x14ac:dyDescent="0.2">
      <c r="A12" s="50" t="s">
        <v>17</v>
      </c>
      <c r="B12" s="18" t="s">
        <v>75</v>
      </c>
      <c r="C12" s="16">
        <v>200</v>
      </c>
      <c r="D12" s="16">
        <v>1.7</v>
      </c>
      <c r="E12" s="16">
        <v>3.65</v>
      </c>
      <c r="F12" s="16">
        <v>9.57</v>
      </c>
      <c r="G12" s="16">
        <v>77.16</v>
      </c>
      <c r="H12" s="16">
        <v>136</v>
      </c>
    </row>
    <row r="13" spans="1:8" x14ac:dyDescent="0.2">
      <c r="A13" s="50"/>
      <c r="B13" s="18" t="s">
        <v>54</v>
      </c>
      <c r="C13" s="16">
        <v>170</v>
      </c>
      <c r="D13" s="16">
        <v>14.88</v>
      </c>
      <c r="E13" s="16">
        <v>15.43</v>
      </c>
      <c r="F13" s="16">
        <v>38.9</v>
      </c>
      <c r="G13" s="16">
        <v>369</v>
      </c>
      <c r="H13" s="16">
        <v>375</v>
      </c>
    </row>
    <row r="14" spans="1:8" x14ac:dyDescent="0.2">
      <c r="A14" s="50"/>
      <c r="B14" s="18" t="s">
        <v>33</v>
      </c>
      <c r="C14" s="16">
        <v>30</v>
      </c>
      <c r="D14" s="16">
        <v>1.1000000000000001</v>
      </c>
      <c r="E14" s="16">
        <v>0.2</v>
      </c>
      <c r="F14" s="16">
        <v>9.9</v>
      </c>
      <c r="G14" s="16">
        <v>44</v>
      </c>
      <c r="H14" s="16">
        <v>115</v>
      </c>
    </row>
    <row r="15" spans="1:8" x14ac:dyDescent="0.2">
      <c r="A15" s="50"/>
      <c r="B15" s="18" t="s">
        <v>31</v>
      </c>
      <c r="C15" s="16">
        <v>20</v>
      </c>
      <c r="D15" s="16">
        <v>2.4</v>
      </c>
      <c r="E15" s="16">
        <v>0.3</v>
      </c>
      <c r="F15" s="16">
        <v>14.5</v>
      </c>
      <c r="G15" s="16">
        <v>71</v>
      </c>
      <c r="H15" s="16">
        <v>114</v>
      </c>
    </row>
    <row r="16" spans="1:8" x14ac:dyDescent="0.2">
      <c r="A16" s="50"/>
      <c r="B16" s="18" t="s">
        <v>55</v>
      </c>
      <c r="C16" s="16">
        <v>60</v>
      </c>
      <c r="D16" s="16">
        <v>0.64</v>
      </c>
      <c r="E16" s="16">
        <v>0.1</v>
      </c>
      <c r="F16" s="16">
        <v>5.17</v>
      </c>
      <c r="G16" s="16">
        <v>25.19</v>
      </c>
      <c r="H16" s="16">
        <v>39</v>
      </c>
    </row>
    <row r="17" spans="1:8" x14ac:dyDescent="0.2">
      <c r="A17" s="50"/>
      <c r="B17" s="18" t="s">
        <v>71</v>
      </c>
      <c r="C17" s="16">
        <v>180</v>
      </c>
      <c r="D17" s="16">
        <v>0.5</v>
      </c>
      <c r="E17" s="16">
        <v>0</v>
      </c>
      <c r="F17" s="16">
        <v>19.8</v>
      </c>
      <c r="G17" s="16">
        <v>81</v>
      </c>
      <c r="H17" s="16">
        <v>431</v>
      </c>
    </row>
    <row r="18" spans="1:8" x14ac:dyDescent="0.2">
      <c r="A18" s="50"/>
      <c r="B18" s="18"/>
      <c r="C18" s="16"/>
      <c r="D18" s="16"/>
      <c r="E18" s="16"/>
      <c r="F18" s="16"/>
      <c r="G18" s="16"/>
      <c r="H18" s="16"/>
    </row>
    <row r="19" spans="1:8" x14ac:dyDescent="0.2">
      <c r="A19" s="5" t="s">
        <v>18</v>
      </c>
      <c r="B19" s="14" t="s">
        <v>14</v>
      </c>
      <c r="C19" s="7">
        <f>SUM(C12:C18)</f>
        <v>660</v>
      </c>
      <c r="D19" s="7">
        <f>SUM(D12:D18)</f>
        <v>21.220000000000002</v>
      </c>
      <c r="E19" s="7">
        <f>SUM(E12:E18)</f>
        <v>19.68</v>
      </c>
      <c r="F19" s="7">
        <f>SUM(F12:F18)</f>
        <v>97.84</v>
      </c>
      <c r="G19" s="7">
        <f>SUM(G12:G18)</f>
        <v>667.35</v>
      </c>
      <c r="H19" s="7" t="s">
        <v>14</v>
      </c>
    </row>
    <row r="20" spans="1:8" x14ac:dyDescent="0.2">
      <c r="A20" s="58"/>
      <c r="B20" s="18" t="s">
        <v>76</v>
      </c>
      <c r="C20" s="16">
        <v>180</v>
      </c>
      <c r="D20" s="16">
        <v>12.5</v>
      </c>
      <c r="E20" s="16">
        <v>6.6</v>
      </c>
      <c r="F20" s="16">
        <v>15.2</v>
      </c>
      <c r="G20" s="16">
        <v>165.1</v>
      </c>
      <c r="H20" s="16">
        <v>318</v>
      </c>
    </row>
    <row r="21" spans="1:8" x14ac:dyDescent="0.2">
      <c r="A21" s="50"/>
      <c r="B21" s="18" t="s">
        <v>34</v>
      </c>
      <c r="C21" s="16">
        <v>150</v>
      </c>
      <c r="D21" s="16">
        <v>2.65</v>
      </c>
      <c r="E21" s="16">
        <v>2.89</v>
      </c>
      <c r="F21" s="16">
        <v>11.22</v>
      </c>
      <c r="G21" s="16">
        <v>82.21</v>
      </c>
      <c r="H21" s="16">
        <v>413</v>
      </c>
    </row>
    <row r="22" spans="1:8" x14ac:dyDescent="0.2">
      <c r="A22" s="58" t="s">
        <v>37</v>
      </c>
      <c r="B22" s="18"/>
      <c r="C22" s="16"/>
      <c r="D22" s="16"/>
      <c r="E22" s="16"/>
      <c r="F22" s="16"/>
      <c r="G22" s="16"/>
      <c r="H22" s="16"/>
    </row>
    <row r="23" spans="1:8" x14ac:dyDescent="0.2">
      <c r="A23" s="50"/>
      <c r="B23" s="18"/>
      <c r="C23" s="16"/>
      <c r="D23" s="16"/>
      <c r="E23" s="16"/>
      <c r="F23" s="16"/>
      <c r="G23" s="16"/>
      <c r="H23" s="16"/>
    </row>
    <row r="24" spans="1:8" x14ac:dyDescent="0.2">
      <c r="A24" s="5" t="s">
        <v>20</v>
      </c>
      <c r="B24" s="14" t="s">
        <v>14</v>
      </c>
      <c r="C24" s="7">
        <f>SUM(C20:C23)</f>
        <v>330</v>
      </c>
      <c r="D24" s="7">
        <f>SUM(D20:D23)</f>
        <v>15.15</v>
      </c>
      <c r="E24" s="7">
        <f>SUM(E20:E23)</f>
        <v>9.49</v>
      </c>
      <c r="F24" s="7">
        <f>SUM(F20:F23)</f>
        <v>26.42</v>
      </c>
      <c r="G24" s="7">
        <f>SUM(G20:G23)</f>
        <v>247.31</v>
      </c>
      <c r="H24" s="7" t="s">
        <v>14</v>
      </c>
    </row>
    <row r="25" spans="1:8" x14ac:dyDescent="0.2">
      <c r="A25" s="26" t="s">
        <v>21</v>
      </c>
      <c r="B25" s="18"/>
      <c r="C25" s="16"/>
      <c r="D25" s="16"/>
      <c r="E25" s="16"/>
      <c r="F25" s="16"/>
      <c r="G25" s="16"/>
      <c r="H25" s="16"/>
    </row>
    <row r="26" spans="1:8" x14ac:dyDescent="0.2">
      <c r="A26" s="5" t="s">
        <v>22</v>
      </c>
      <c r="B26" s="14" t="s">
        <v>14</v>
      </c>
      <c r="C26" s="7">
        <f>SUM(C25:C25)</f>
        <v>0</v>
      </c>
      <c r="D26" s="7">
        <f>SUM(D25:D25)</f>
        <v>0</v>
      </c>
      <c r="E26" s="7">
        <f>SUM(E25:E25)</f>
        <v>0</v>
      </c>
      <c r="F26" s="7">
        <f>SUM(F25:F25)</f>
        <v>0</v>
      </c>
      <c r="G26" s="7">
        <f>SUM(G25:G25)</f>
        <v>0</v>
      </c>
      <c r="H26" s="7" t="s">
        <v>14</v>
      </c>
    </row>
    <row r="27" spans="1:8" x14ac:dyDescent="0.2">
      <c r="A27" s="5" t="s">
        <v>23</v>
      </c>
      <c r="B27" s="14" t="s">
        <v>14</v>
      </c>
      <c r="C27" s="7">
        <f>(C9+C11+C19+C24+C26)</f>
        <v>1505</v>
      </c>
      <c r="D27" s="7">
        <f>(D9+D11+D19+D24+D26)</f>
        <v>51.93</v>
      </c>
      <c r="E27" s="7">
        <f>(E9+E11+E19+E24+E26)</f>
        <v>76.7</v>
      </c>
      <c r="F27" s="7">
        <f>(F9+F11+F19+F24+F26)</f>
        <v>186.01</v>
      </c>
      <c r="G27" s="7">
        <f>(G9+G11+G19+G24+G26)</f>
        <v>1305.76</v>
      </c>
      <c r="H27" s="7" t="s">
        <v>14</v>
      </c>
    </row>
    <row r="28" spans="1:8" ht="128.25" customHeight="1" x14ac:dyDescent="0.2">
      <c r="H28" s="8"/>
    </row>
    <row r="29" spans="1:8" x14ac:dyDescent="0.2">
      <c r="H29" s="8"/>
    </row>
  </sheetData>
  <mergeCells count="12">
    <mergeCell ref="A1:H1"/>
    <mergeCell ref="A2:A3"/>
    <mergeCell ref="B2:B3"/>
    <mergeCell ref="C2:C3"/>
    <mergeCell ref="D2:F2"/>
    <mergeCell ref="G2:G3"/>
    <mergeCell ref="H2:H3"/>
    <mergeCell ref="A4:G4"/>
    <mergeCell ref="A5:A8"/>
    <mergeCell ref="A12:A18"/>
    <mergeCell ref="A20:A21"/>
    <mergeCell ref="A22:A23"/>
  </mergeCells>
  <pageMargins left="0.78740157480314965" right="0.78740157480314965" top="0.74803149606299213" bottom="0.74803149606299213" header="0.31496062992125984" footer="0.31496062992125984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"/>
  <sheetViews>
    <sheetView tabSelected="1" workbookViewId="0">
      <selection activeCell="K8" sqref="K8"/>
    </sheetView>
  </sheetViews>
  <sheetFormatPr defaultColWidth="9.140625" defaultRowHeight="18.75" x14ac:dyDescent="0.3"/>
  <cols>
    <col min="1" max="1" width="13.85546875" style="9" customWidth="1"/>
    <col min="2" max="2" width="13.85546875" style="12" customWidth="1"/>
    <col min="3" max="3" width="17.7109375" style="12" customWidth="1"/>
    <col min="4" max="4" width="20.5703125" style="12" customWidth="1"/>
    <col min="5" max="5" width="20.42578125" style="12" customWidth="1"/>
    <col min="6" max="6" width="26.28515625" style="12" customWidth="1"/>
    <col min="7" max="7" width="9.140625" style="9"/>
    <col min="8" max="8" width="6.5703125" style="9" customWidth="1"/>
    <col min="9" max="16384" width="9.140625" style="9"/>
  </cols>
  <sheetData>
    <row r="1" spans="2:6" x14ac:dyDescent="0.3">
      <c r="B1" s="59" t="s">
        <v>30</v>
      </c>
      <c r="C1" s="59"/>
      <c r="D1" s="59"/>
      <c r="E1" s="59"/>
      <c r="F1" s="59"/>
    </row>
    <row r="2" spans="2:6" s="10" customFormat="1" ht="45" customHeight="1" x14ac:dyDescent="0.25">
      <c r="B2" s="60" t="s">
        <v>2</v>
      </c>
      <c r="C2" s="60" t="s">
        <v>3</v>
      </c>
      <c r="D2" s="60"/>
      <c r="E2" s="60"/>
      <c r="F2" s="60" t="s">
        <v>4</v>
      </c>
    </row>
    <row r="3" spans="2:6" x14ac:dyDescent="0.3">
      <c r="B3" s="61"/>
      <c r="C3" s="11" t="s">
        <v>6</v>
      </c>
      <c r="D3" s="11" t="s">
        <v>7</v>
      </c>
      <c r="E3" s="11" t="s">
        <v>8</v>
      </c>
      <c r="F3" s="61"/>
    </row>
    <row r="4" spans="2:6" ht="18" x14ac:dyDescent="0.35">
      <c r="B4" s="23">
        <f>((ПН!C27+ВТ!C28+СР!C27+ЧТ!C32+ПТ!C27)/5)</f>
        <v>1421</v>
      </c>
      <c r="C4" s="23">
        <f>((ПН!D27+ВТ!D28+СР!D27+ЧТ!D32+ПТ!D27)/5)</f>
        <v>51.953999999999994</v>
      </c>
      <c r="D4" s="23">
        <f>((ПН!E27+ВТ!E28+СР!E27+ЧТ!E32+ПТ!E27)/5)</f>
        <v>137.52000000000001</v>
      </c>
      <c r="E4" s="23">
        <f>((ПН!F27+ВТ!F28+СР!F27+ЧТ!F32+ПТ!F27)/5)</f>
        <v>191.01399999999998</v>
      </c>
      <c r="F4" s="23">
        <f>((ПН!G27+ВТ!G28+СР!G27+ЧТ!G32+ПТ!G27)/5)</f>
        <v>1435.22</v>
      </c>
    </row>
  </sheetData>
  <mergeCells count="4">
    <mergeCell ref="B1:F1"/>
    <mergeCell ref="B2:B3"/>
    <mergeCell ref="C2:E2"/>
    <mergeCell ref="F2:F3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ПН</vt:lpstr>
      <vt:lpstr>ВТ</vt:lpstr>
      <vt:lpstr>СР</vt:lpstr>
      <vt:lpstr>ЧТ</vt:lpstr>
      <vt:lpstr>ПТ</vt:lpstr>
      <vt:lpstr>Среднее значение за период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irrrina@mail.ru</dc:creator>
  <cp:lastModifiedBy>Админ</cp:lastModifiedBy>
  <cp:revision/>
  <cp:lastPrinted>2023-11-24T07:20:12Z</cp:lastPrinted>
  <dcterms:created xsi:type="dcterms:W3CDTF">2021-01-13T17:29:17Z</dcterms:created>
  <dcterms:modified xsi:type="dcterms:W3CDTF">2023-11-24T07:20:15Z</dcterms:modified>
</cp:coreProperties>
</file>